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202300"/>
  <mc:AlternateContent xmlns:mc="http://schemas.openxmlformats.org/markup-compatibility/2006">
    <mc:Choice Requires="x15">
      <x15ac:absPath xmlns:x15ac="http://schemas.microsoft.com/office/spreadsheetml/2010/11/ac" url="\\SERVER\Share\all work\dash\00000000000000000 2025\workings\retail increases\"/>
    </mc:Choice>
  </mc:AlternateContent>
  <xr:revisionPtr revIDLastSave="0" documentId="13_ncr:1_{99B15226-355D-40E5-BCD5-E846E03B369D}" xr6:coauthVersionLast="47" xr6:coauthVersionMax="47" xr10:uidLastSave="{00000000-0000-0000-0000-000000000000}"/>
  <bookViews>
    <workbookView xWindow="-120" yWindow="-120" windowWidth="29040" windowHeight="15840" xr2:uid="{DD6EB7CE-9110-48F7-94CA-8AE70AF4F050}"/>
  </bookViews>
  <sheets>
    <sheet name="Sheet1" sheetId="1" r:id="rId1"/>
  </sheets>
  <definedNames>
    <definedName name="_xlnm.Print_Area" localSheetId="0">Sheet1!$C$1:$AB$37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37" i="1" l="1"/>
  <c r="N37" i="1"/>
  <c r="M37" i="1"/>
  <c r="L37" i="1"/>
  <c r="K37" i="1"/>
  <c r="J37" i="1"/>
  <c r="I37" i="1"/>
  <c r="H37" i="1"/>
  <c r="G37" i="1"/>
  <c r="F37" i="1"/>
  <c r="E37" i="1"/>
  <c r="Y36" i="1"/>
  <c r="X36" i="1"/>
  <c r="W36" i="1"/>
  <c r="V36" i="1"/>
  <c r="U36" i="1"/>
  <c r="T36" i="1"/>
  <c r="S36" i="1"/>
  <c r="R36" i="1"/>
  <c r="Q36" i="1"/>
  <c r="P36" i="1"/>
  <c r="O36" i="1"/>
  <c r="N36" i="1"/>
  <c r="M36" i="1"/>
  <c r="L36" i="1"/>
  <c r="K36" i="1"/>
  <c r="J36" i="1"/>
  <c r="I36" i="1"/>
  <c r="H36" i="1"/>
  <c r="G36" i="1"/>
  <c r="F36" i="1"/>
  <c r="E36" i="1"/>
  <c r="Y35" i="1"/>
  <c r="X35" i="1"/>
  <c r="W35" i="1"/>
  <c r="V35" i="1"/>
  <c r="U35" i="1"/>
  <c r="T35" i="1"/>
  <c r="S35" i="1"/>
  <c r="R35" i="1"/>
  <c r="Q35" i="1"/>
  <c r="P35" i="1"/>
  <c r="O35" i="1"/>
  <c r="N35" i="1"/>
  <c r="M35" i="1"/>
  <c r="L35" i="1"/>
  <c r="K35" i="1"/>
  <c r="J35" i="1"/>
  <c r="I35" i="1"/>
  <c r="H35" i="1"/>
  <c r="G35" i="1"/>
  <c r="F35" i="1"/>
  <c r="E35" i="1"/>
  <c r="Y34" i="1"/>
  <c r="X34" i="1"/>
  <c r="W34" i="1"/>
  <c r="V34" i="1"/>
  <c r="U34" i="1"/>
  <c r="T34" i="1"/>
  <c r="S34" i="1"/>
  <c r="R34" i="1"/>
  <c r="Q34" i="1"/>
  <c r="P34" i="1"/>
  <c r="O34" i="1"/>
  <c r="N34" i="1"/>
  <c r="M34" i="1"/>
  <c r="L34" i="1"/>
  <c r="K34" i="1"/>
  <c r="J34" i="1"/>
  <c r="I34" i="1"/>
  <c r="H34" i="1"/>
  <c r="G34" i="1"/>
  <c r="F34" i="1"/>
  <c r="E34" i="1"/>
  <c r="O28" i="1"/>
  <c r="N28" i="1"/>
  <c r="M28" i="1"/>
  <c r="L28" i="1"/>
  <c r="K28" i="1"/>
  <c r="J28" i="1"/>
  <c r="I28" i="1"/>
  <c r="H28" i="1"/>
  <c r="G28" i="1"/>
  <c r="F28" i="1"/>
  <c r="E28" i="1"/>
  <c r="Y27" i="1"/>
  <c r="X27" i="1"/>
  <c r="W27" i="1"/>
  <c r="V27" i="1"/>
  <c r="U27" i="1"/>
  <c r="T27" i="1"/>
  <c r="S27" i="1"/>
  <c r="R27" i="1"/>
  <c r="Q27" i="1"/>
  <c r="P27" i="1"/>
  <c r="O27" i="1"/>
  <c r="N27" i="1"/>
  <c r="M27" i="1"/>
  <c r="L27" i="1"/>
  <c r="K27" i="1"/>
  <c r="J27" i="1"/>
  <c r="I27" i="1"/>
  <c r="H27" i="1"/>
  <c r="G27" i="1"/>
  <c r="F27" i="1"/>
  <c r="E27" i="1"/>
  <c r="Y26" i="1"/>
  <c r="X26" i="1"/>
  <c r="W26" i="1"/>
  <c r="V26" i="1"/>
  <c r="U26" i="1"/>
  <c r="T26" i="1"/>
  <c r="S26" i="1"/>
  <c r="R26" i="1"/>
  <c r="Q26" i="1"/>
  <c r="P26" i="1"/>
  <c r="O26" i="1"/>
  <c r="N26" i="1"/>
  <c r="M26" i="1"/>
  <c r="L26" i="1"/>
  <c r="K26" i="1"/>
  <c r="J26" i="1"/>
  <c r="I26" i="1"/>
  <c r="H26" i="1"/>
  <c r="G26" i="1"/>
  <c r="F26" i="1"/>
  <c r="E26" i="1"/>
  <c r="Y25" i="1"/>
  <c r="X25" i="1"/>
  <c r="W25" i="1"/>
  <c r="V25" i="1"/>
  <c r="U25" i="1"/>
  <c r="T25" i="1"/>
  <c r="S25" i="1"/>
  <c r="R25" i="1"/>
  <c r="Q25" i="1"/>
  <c r="P25" i="1"/>
  <c r="O25" i="1"/>
  <c r="N25" i="1"/>
  <c r="M25" i="1"/>
  <c r="L25" i="1"/>
  <c r="K25" i="1"/>
  <c r="J25" i="1"/>
  <c r="I25" i="1"/>
  <c r="H25" i="1"/>
  <c r="G25" i="1"/>
  <c r="F25" i="1"/>
  <c r="E25" i="1"/>
  <c r="O20" i="1"/>
  <c r="N20" i="1"/>
  <c r="M20" i="1"/>
  <c r="L20" i="1"/>
  <c r="K20" i="1"/>
  <c r="J20" i="1"/>
  <c r="I20" i="1"/>
  <c r="H20" i="1"/>
  <c r="G20" i="1"/>
  <c r="F20" i="1"/>
  <c r="E20" i="1"/>
  <c r="AB19" i="1"/>
  <c r="AA19" i="1"/>
  <c r="Z19" i="1"/>
  <c r="Y19" i="1"/>
  <c r="X19" i="1"/>
  <c r="W19" i="1"/>
  <c r="V19" i="1"/>
  <c r="U19" i="1"/>
  <c r="T19" i="1"/>
  <c r="S19" i="1"/>
  <c r="R19" i="1"/>
  <c r="Q19" i="1"/>
  <c r="P19" i="1"/>
  <c r="O19" i="1"/>
  <c r="N19" i="1"/>
  <c r="M19" i="1"/>
  <c r="L19" i="1"/>
  <c r="K19" i="1"/>
  <c r="J19" i="1"/>
  <c r="I19" i="1"/>
  <c r="H19" i="1"/>
  <c r="G19" i="1"/>
  <c r="F19" i="1"/>
  <c r="E19" i="1"/>
  <c r="AB18" i="1"/>
  <c r="AA18" i="1"/>
  <c r="Z18" i="1"/>
  <c r="Y18" i="1"/>
  <c r="X18" i="1"/>
  <c r="W18" i="1"/>
  <c r="V18" i="1"/>
  <c r="U18" i="1"/>
  <c r="T18" i="1"/>
  <c r="S18" i="1"/>
  <c r="R18" i="1"/>
  <c r="Q18" i="1"/>
  <c r="P18" i="1"/>
  <c r="O18" i="1"/>
  <c r="N18" i="1"/>
  <c r="M18" i="1"/>
  <c r="L18" i="1"/>
  <c r="K18" i="1"/>
  <c r="J18" i="1"/>
  <c r="I18" i="1"/>
  <c r="H18" i="1"/>
  <c r="G18" i="1"/>
  <c r="F18" i="1"/>
  <c r="E18" i="1"/>
  <c r="AB17" i="1"/>
  <c r="AA17" i="1"/>
  <c r="Z17" i="1"/>
  <c r="Y17" i="1"/>
  <c r="X17" i="1"/>
  <c r="W17" i="1"/>
  <c r="V17" i="1"/>
  <c r="U17" i="1"/>
  <c r="T17" i="1"/>
  <c r="S17" i="1"/>
  <c r="R17" i="1"/>
  <c r="Q17" i="1"/>
  <c r="P17" i="1"/>
  <c r="O17" i="1"/>
  <c r="N17" i="1"/>
  <c r="M17" i="1"/>
  <c r="L17" i="1"/>
  <c r="K17" i="1"/>
  <c r="J17" i="1"/>
  <c r="I17" i="1"/>
  <c r="H17" i="1"/>
  <c r="G17" i="1"/>
  <c r="F17" i="1"/>
  <c r="E17" i="1"/>
  <c r="O10" i="1"/>
  <c r="N10" i="1"/>
  <c r="M10" i="1"/>
  <c r="L10" i="1"/>
  <c r="K10" i="1"/>
  <c r="J10" i="1"/>
  <c r="I10" i="1"/>
  <c r="H10" i="1"/>
  <c r="G10" i="1"/>
  <c r="F10" i="1"/>
  <c r="E10" i="1"/>
  <c r="AB9" i="1"/>
  <c r="AA9" i="1"/>
  <c r="Z9" i="1"/>
  <c r="Y9" i="1"/>
  <c r="X9" i="1"/>
  <c r="W9" i="1"/>
  <c r="V9" i="1"/>
  <c r="U9" i="1"/>
  <c r="T9" i="1"/>
  <c r="S9" i="1"/>
  <c r="R9" i="1"/>
  <c r="Q9" i="1"/>
  <c r="P9" i="1"/>
  <c r="O9" i="1"/>
  <c r="N9" i="1"/>
  <c r="M9" i="1"/>
  <c r="L9" i="1"/>
  <c r="K9" i="1"/>
  <c r="J9" i="1"/>
  <c r="I9" i="1"/>
  <c r="H9" i="1"/>
  <c r="G9" i="1"/>
  <c r="F9" i="1"/>
  <c r="E9" i="1"/>
  <c r="AB8" i="1"/>
  <c r="AA8" i="1"/>
  <c r="Z8" i="1"/>
  <c r="Y8" i="1"/>
  <c r="X8" i="1"/>
  <c r="W8" i="1"/>
  <c r="V8" i="1"/>
  <c r="U8" i="1"/>
  <c r="T8" i="1"/>
  <c r="S8" i="1"/>
  <c r="R8" i="1"/>
  <c r="Q8" i="1"/>
  <c r="P8" i="1"/>
  <c r="O8" i="1"/>
  <c r="N8" i="1"/>
  <c r="M8" i="1"/>
  <c r="L8" i="1"/>
  <c r="K8" i="1"/>
  <c r="J8" i="1"/>
  <c r="I8" i="1"/>
  <c r="H8" i="1"/>
  <c r="G8" i="1"/>
  <c r="F8" i="1"/>
  <c r="E8" i="1"/>
  <c r="AB7" i="1"/>
  <c r="AA7" i="1"/>
  <c r="Z7" i="1"/>
  <c r="Y7" i="1"/>
  <c r="X7" i="1"/>
  <c r="W7" i="1"/>
  <c r="V7" i="1"/>
  <c r="U7" i="1"/>
  <c r="T7" i="1"/>
  <c r="S7" i="1"/>
  <c r="R7" i="1"/>
  <c r="Q7" i="1"/>
  <c r="P7" i="1"/>
  <c r="O7" i="1"/>
  <c r="N7" i="1"/>
  <c r="M7" i="1"/>
  <c r="L7" i="1"/>
  <c r="K7" i="1"/>
  <c r="J7" i="1"/>
  <c r="I7" i="1"/>
  <c r="H7" i="1"/>
  <c r="G7" i="1"/>
  <c r="F7" i="1"/>
  <c r="E7" i="1"/>
</calcChain>
</file>

<file path=xl/sharedStrings.xml><?xml version="1.0" encoding="utf-8"?>
<sst xmlns="http://schemas.openxmlformats.org/spreadsheetml/2006/main" count="274" uniqueCount="42">
  <si>
    <t>(cm)</t>
  </si>
  <si>
    <t>(Ins)</t>
  </si>
  <si>
    <t>15"</t>
  </si>
  <si>
    <t>20"</t>
  </si>
  <si>
    <t>23"</t>
  </si>
  <si>
    <t>27"</t>
  </si>
  <si>
    <t>31"</t>
  </si>
  <si>
    <t>35"</t>
  </si>
  <si>
    <t>39"</t>
  </si>
  <si>
    <t>43"</t>
  </si>
  <si>
    <t>47"</t>
  </si>
  <si>
    <t>51"</t>
  </si>
  <si>
    <t>55"</t>
  </si>
  <si>
    <t>59"</t>
  </si>
  <si>
    <t>63"</t>
  </si>
  <si>
    <t>67"</t>
  </si>
  <si>
    <t>71"</t>
  </si>
  <si>
    <t>75"</t>
  </si>
  <si>
    <t>79"</t>
  </si>
  <si>
    <t>82"</t>
  </si>
  <si>
    <t>86"</t>
  </si>
  <si>
    <t>90"</t>
  </si>
  <si>
    <t>94"</t>
  </si>
  <si>
    <t>98"</t>
  </si>
  <si>
    <t>102"</t>
  </si>
  <si>
    <t>106"</t>
  </si>
  <si>
    <t>70"</t>
  </si>
  <si>
    <t>Only Available for Morning Frost &amp; Glaze White</t>
  </si>
  <si>
    <t>percentage</t>
  </si>
  <si>
    <t>vat</t>
  </si>
  <si>
    <t>print preview to print</t>
  </si>
  <si>
    <t>CTRL+P</t>
  </si>
  <si>
    <t>Vibe® FAUXWOOD Collection - 50mm Faux Wood With String</t>
  </si>
  <si>
    <t>Vibe® FAUXWOOD Collection - 63mm Artic White</t>
  </si>
  <si>
    <t>Vibe® FAUXWOOD Collection - 63mm Artic White with 38mm Tapes</t>
  </si>
  <si>
    <r>
      <t xml:space="preserve">Slat Colour Range - Plain: </t>
    </r>
    <r>
      <rPr>
        <sz val="12"/>
        <color theme="1"/>
        <rFont val="Ariel"/>
      </rPr>
      <t xml:space="preserve">Morning Frost, Ice White, </t>
    </r>
  </si>
  <si>
    <r>
      <t xml:space="preserve">Grained Plain: </t>
    </r>
    <r>
      <rPr>
        <sz val="12"/>
        <color theme="1"/>
        <rFont val="Ariel"/>
      </rPr>
      <t>Arctic White, Glaze White, Soft Linen, Cool Grey, Nimbus Grey</t>
    </r>
  </si>
  <si>
    <r>
      <t xml:space="preserve">Grained Pattern: </t>
    </r>
    <r>
      <rPr>
        <sz val="12"/>
        <color theme="1"/>
        <rFont val="Ariel"/>
      </rPr>
      <t>Fluid Stone, Fluid Pewter</t>
    </r>
  </si>
  <si>
    <r>
      <t xml:space="preserve">Tape Colour: </t>
    </r>
    <r>
      <rPr>
        <sz val="12"/>
        <color theme="1"/>
        <rFont val="Ariel"/>
      </rPr>
      <t>Elegant White, Traditional Oak, Antique Oak, Victoria Walnut, Haze Grey, Charcoal Black, Snow White, Cornsilk, Anthracite, Fluid Pewter</t>
    </r>
  </si>
  <si>
    <r>
      <t xml:space="preserve">Tape Colour: </t>
    </r>
    <r>
      <rPr>
        <sz val="11"/>
        <color theme="1"/>
        <rFont val="Ariel"/>
      </rPr>
      <t>Snow White</t>
    </r>
    <r>
      <rPr>
        <b/>
        <sz val="11"/>
        <color theme="1"/>
        <rFont val="Ariel"/>
      </rPr>
      <t xml:space="preserve"> 38mm tapes only</t>
    </r>
  </si>
  <si>
    <r>
      <rPr>
        <sz val="26"/>
        <color theme="1"/>
        <rFont val="Ariel"/>
      </rPr>
      <t>Vibe® Venetian Fauxwood</t>
    </r>
    <r>
      <rPr>
        <sz val="11"/>
        <color theme="1"/>
        <rFont val="Ariel"/>
      </rPr>
      <t xml:space="preserve">
</t>
    </r>
    <r>
      <rPr>
        <sz val="16"/>
        <color theme="1"/>
        <rFont val="Ariel"/>
      </rPr>
      <t>Now with larger width (morning Frost &amp; Glaze  White) &amp; 63mm Shutter Size</t>
    </r>
  </si>
  <si>
    <r>
      <t xml:space="preserve">Only Available for </t>
    </r>
    <r>
      <rPr>
        <b/>
        <sz val="14"/>
        <color rgb="FFFF0000"/>
        <rFont val="Ariel"/>
      </rPr>
      <t>Morning Frost &amp; Glaze White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</si>
</sst>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27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theme="1" tint="0.249977111117893"/>
      <name val="ADLaM Display"/>
    </font>
    <font>
      <sz val="11"/>
      <color theme="1"/>
      <name val="ADLaM Display"/>
    </font>
    <font>
      <u/>
      <sz val="11"/>
      <color theme="10"/>
      <name val="Aptos Narrow"/>
      <family val="2"/>
      <scheme val="minor"/>
    </font>
    <font>
      <b/>
      <sz val="12"/>
      <color theme="1"/>
      <name val="Ariel"/>
    </font>
    <font>
      <sz val="12"/>
      <color theme="1" tint="0.249977111117893"/>
      <name val="Ariel"/>
    </font>
    <font>
      <u/>
      <sz val="12"/>
      <color theme="10"/>
      <name val="Ariel"/>
    </font>
    <font>
      <sz val="12"/>
      <color theme="1"/>
      <name val="Ariel"/>
    </font>
    <font>
      <b/>
      <sz val="12"/>
      <color theme="1" tint="0.249977111117893"/>
      <name val="Ariel"/>
    </font>
    <font>
      <b/>
      <sz val="12"/>
      <color rgb="FFFF0000"/>
      <name val="Ariel"/>
    </font>
    <font>
      <sz val="11"/>
      <color theme="1"/>
      <name val="Ariel"/>
    </font>
    <font>
      <sz val="11"/>
      <color theme="1" tint="0.249977111117893"/>
      <name val="Ariel"/>
    </font>
    <font>
      <b/>
      <sz val="12"/>
      <color theme="4" tint="-0.249977111117893"/>
      <name val="Ariel"/>
    </font>
    <font>
      <sz val="12"/>
      <color theme="4" tint="-0.249977111117893"/>
      <name val="Ariel"/>
    </font>
    <font>
      <sz val="10"/>
      <color rgb="FFFF0000"/>
      <name val="Ariel"/>
    </font>
    <font>
      <b/>
      <sz val="11"/>
      <color theme="1"/>
      <name val="Ariel"/>
    </font>
    <font>
      <sz val="16"/>
      <color theme="1"/>
      <name val="Ariel"/>
    </font>
    <font>
      <sz val="26"/>
      <color theme="1"/>
      <name val="Ariel"/>
    </font>
    <font>
      <sz val="14"/>
      <color theme="1" tint="0.249977111117893"/>
      <name val="Ariel"/>
    </font>
    <font>
      <sz val="14"/>
      <color rgb="FFFF0000"/>
      <name val="Ariel"/>
    </font>
    <font>
      <b/>
      <sz val="14"/>
      <color rgb="FFFF0000"/>
      <name val="Ariel"/>
    </font>
    <font>
      <b/>
      <sz val="14"/>
      <color theme="1"/>
      <name val="Ariel"/>
    </font>
    <font>
      <b/>
      <sz val="14"/>
      <color theme="1"/>
      <name val="Aptos Narrow"/>
      <family val="2"/>
      <scheme val="minor"/>
    </font>
    <font>
      <b/>
      <sz val="14"/>
      <color rgb="FFFF0000"/>
      <name val="Aptos Narrow"/>
      <family val="2"/>
      <scheme val="minor"/>
    </font>
    <font>
      <sz val="14"/>
      <color theme="1"/>
      <name val="Ariel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5" fillId="0" borderId="0" applyNumberFormat="0" applyFill="0" applyBorder="0" applyAlignment="0" applyProtection="0"/>
    <xf numFmtId="0" fontId="1" fillId="0" borderId="0"/>
  </cellStyleXfs>
  <cellXfs count="112">
    <xf numFmtId="0" fontId="0" fillId="0" borderId="0" xfId="0"/>
    <xf numFmtId="0" fontId="1" fillId="0" borderId="0" xfId="3" applyProtection="1">
      <protection hidden="1"/>
    </xf>
    <xf numFmtId="0" fontId="2" fillId="2" borderId="0" xfId="3" applyFont="1" applyFill="1" applyAlignment="1" applyProtection="1">
      <alignment vertical="center"/>
      <protection hidden="1"/>
    </xf>
    <xf numFmtId="0" fontId="1" fillId="2" borderId="0" xfId="3" applyFill="1" applyAlignment="1" applyProtection="1">
      <alignment vertical="center"/>
      <protection hidden="1"/>
    </xf>
    <xf numFmtId="0" fontId="1" fillId="0" borderId="0" xfId="3" applyAlignment="1" applyProtection="1">
      <alignment vertical="center"/>
      <protection hidden="1"/>
    </xf>
    <xf numFmtId="0" fontId="24" fillId="0" borderId="0" xfId="3" applyFont="1" applyProtection="1">
      <protection hidden="1"/>
    </xf>
    <xf numFmtId="0" fontId="0" fillId="0" borderId="0" xfId="0" applyProtection="1">
      <protection hidden="1"/>
    </xf>
    <xf numFmtId="43" fontId="4" fillId="0" borderId="0" xfId="1" applyFont="1" applyAlignment="1" applyProtection="1">
      <alignment vertical="center"/>
      <protection hidden="1"/>
    </xf>
    <xf numFmtId="43" fontId="3" fillId="0" borderId="0" xfId="1" applyFont="1" applyAlignment="1" applyProtection="1">
      <alignment vertical="center" wrapText="1"/>
      <protection hidden="1"/>
    </xf>
    <xf numFmtId="43" fontId="3" fillId="0" borderId="0" xfId="1" applyFont="1" applyAlignment="1" applyProtection="1">
      <alignment horizontal="center" vertical="center" wrapText="1"/>
      <protection hidden="1"/>
    </xf>
    <xf numFmtId="0" fontId="23" fillId="0" borderId="0" xfId="0" applyFont="1" applyAlignment="1" applyProtection="1">
      <alignment vertical="center"/>
      <protection hidden="1"/>
    </xf>
    <xf numFmtId="43" fontId="7" fillId="0" borderId="0" xfId="1" applyFont="1" applyAlignment="1" applyProtection="1">
      <alignment vertical="center"/>
      <protection hidden="1"/>
    </xf>
    <xf numFmtId="43" fontId="8" fillId="0" borderId="0" xfId="1" applyFont="1" applyAlignment="1" applyProtection="1">
      <alignment vertical="center"/>
      <protection hidden="1"/>
    </xf>
    <xf numFmtId="43" fontId="9" fillId="0" borderId="0" xfId="1" applyFont="1" applyAlignment="1" applyProtection="1">
      <alignment vertical="center"/>
      <protection hidden="1"/>
    </xf>
    <xf numFmtId="43" fontId="10" fillId="0" borderId="0" xfId="1" applyFont="1" applyAlignment="1" applyProtection="1">
      <alignment vertical="center"/>
      <protection hidden="1"/>
    </xf>
    <xf numFmtId="43" fontId="11" fillId="0" borderId="0" xfId="1" applyFont="1" applyAlignment="1" applyProtection="1">
      <alignment vertical="center"/>
      <protection hidden="1"/>
    </xf>
    <xf numFmtId="0" fontId="12" fillId="0" borderId="0" xfId="0" applyFont="1" applyProtection="1">
      <protection hidden="1"/>
    </xf>
    <xf numFmtId="43" fontId="12" fillId="0" borderId="0" xfId="1" applyFont="1" applyAlignment="1" applyProtection="1">
      <alignment vertical="center"/>
      <protection hidden="1"/>
    </xf>
    <xf numFmtId="0" fontId="12" fillId="3" borderId="0" xfId="0" applyFont="1" applyFill="1" applyProtection="1">
      <protection hidden="1"/>
    </xf>
    <xf numFmtId="0" fontId="13" fillId="3" borderId="0" xfId="0" applyFont="1" applyFill="1" applyAlignment="1" applyProtection="1">
      <alignment vertical="center" wrapText="1"/>
      <protection hidden="1"/>
    </xf>
    <xf numFmtId="0" fontId="6" fillId="0" borderId="0" xfId="0" applyFont="1" applyAlignment="1" applyProtection="1">
      <alignment vertical="center"/>
      <protection hidden="1"/>
    </xf>
    <xf numFmtId="43" fontId="7" fillId="0" borderId="0" xfId="1" applyFont="1" applyAlignment="1" applyProtection="1">
      <alignment horizontal="center" vertical="center"/>
      <protection hidden="1"/>
    </xf>
    <xf numFmtId="43" fontId="8" fillId="0" borderId="0" xfId="1" applyFont="1" applyAlignment="1" applyProtection="1">
      <alignment horizontal="center" vertical="center"/>
      <protection hidden="1"/>
    </xf>
    <xf numFmtId="43" fontId="7" fillId="0" borderId="0" xfId="1" applyFont="1" applyAlignment="1" applyProtection="1">
      <alignment horizontal="left" vertical="center"/>
      <protection hidden="1"/>
    </xf>
    <xf numFmtId="43" fontId="10" fillId="0" borderId="0" xfId="1" applyFont="1" applyAlignment="1" applyProtection="1">
      <alignment horizontal="left" vertical="center"/>
      <protection hidden="1"/>
    </xf>
    <xf numFmtId="0" fontId="13" fillId="3" borderId="0" xfId="0" applyFont="1" applyFill="1" applyAlignment="1" applyProtection="1">
      <alignment horizontal="center" vertical="center" wrapText="1"/>
      <protection hidden="1"/>
    </xf>
    <xf numFmtId="0" fontId="13" fillId="0" borderId="0" xfId="0" applyFont="1" applyAlignment="1" applyProtection="1">
      <alignment horizontal="center" vertical="center" wrapText="1"/>
      <protection hidden="1"/>
    </xf>
    <xf numFmtId="0" fontId="7" fillId="0" borderId="0" xfId="0" applyFont="1" applyAlignment="1" applyProtection="1">
      <alignment vertical="center"/>
      <protection hidden="1"/>
    </xf>
    <xf numFmtId="0" fontId="8" fillId="0" borderId="0" xfId="2" applyFont="1" applyAlignment="1" applyProtection="1">
      <alignment vertical="center"/>
      <protection hidden="1"/>
    </xf>
    <xf numFmtId="0" fontId="9" fillId="0" borderId="0" xfId="0" applyFont="1" applyAlignment="1" applyProtection="1">
      <alignment vertical="center"/>
      <protection hidden="1"/>
    </xf>
    <xf numFmtId="0" fontId="12" fillId="0" borderId="0" xfId="0" applyFont="1" applyAlignment="1" applyProtection="1">
      <alignment vertical="center"/>
      <protection hidden="1"/>
    </xf>
    <xf numFmtId="0" fontId="13" fillId="0" borderId="0" xfId="0" applyFont="1" applyAlignment="1" applyProtection="1">
      <alignment vertical="center" wrapText="1"/>
      <protection hidden="1"/>
    </xf>
    <xf numFmtId="0" fontId="7" fillId="0" borderId="0" xfId="0" applyFont="1" applyAlignment="1" applyProtection="1">
      <alignment horizontal="center" vertical="center"/>
      <protection hidden="1"/>
    </xf>
    <xf numFmtId="0" fontId="8" fillId="0" borderId="0" xfId="2" applyFont="1" applyAlignment="1" applyProtection="1">
      <alignment horizontal="center" vertical="center"/>
      <protection hidden="1"/>
    </xf>
    <xf numFmtId="0" fontId="7" fillId="0" borderId="0" xfId="0" applyFont="1" applyAlignment="1" applyProtection="1">
      <alignment horizontal="left" vertical="center"/>
      <protection hidden="1"/>
    </xf>
    <xf numFmtId="0" fontId="9" fillId="0" borderId="0" xfId="0" applyFont="1" applyAlignment="1" applyProtection="1">
      <alignment horizontal="center" vertical="center"/>
      <protection hidden="1"/>
    </xf>
    <xf numFmtId="0" fontId="12" fillId="0" borderId="0" xfId="0" applyFont="1" applyAlignment="1" applyProtection="1">
      <alignment horizontal="center" vertical="center"/>
      <protection hidden="1"/>
    </xf>
    <xf numFmtId="0" fontId="10" fillId="2" borderId="5" xfId="0" applyFont="1" applyFill="1" applyBorder="1" applyProtection="1">
      <protection hidden="1"/>
    </xf>
    <xf numFmtId="0" fontId="7" fillId="2" borderId="7" xfId="0" applyFont="1" applyFill="1" applyBorder="1" applyProtection="1">
      <protection hidden="1"/>
    </xf>
    <xf numFmtId="0" fontId="10" fillId="2" borderId="4" xfId="0" applyFont="1" applyFill="1" applyBorder="1" applyAlignment="1" applyProtection="1">
      <alignment horizontal="center" vertical="center"/>
      <protection hidden="1"/>
    </xf>
    <xf numFmtId="0" fontId="10" fillId="2" borderId="1" xfId="0" applyFont="1" applyFill="1" applyBorder="1" applyAlignment="1" applyProtection="1">
      <alignment horizontal="center" vertical="center"/>
      <protection hidden="1"/>
    </xf>
    <xf numFmtId="0" fontId="14" fillId="2" borderId="1" xfId="0" applyFont="1" applyFill="1" applyBorder="1" applyAlignment="1" applyProtection="1">
      <alignment horizontal="center" vertical="center"/>
      <protection hidden="1"/>
    </xf>
    <xf numFmtId="0" fontId="10" fillId="2" borderId="5" xfId="0" applyFont="1" applyFill="1" applyBorder="1" applyAlignment="1" applyProtection="1">
      <alignment horizontal="center"/>
      <protection hidden="1"/>
    </xf>
    <xf numFmtId="0" fontId="7" fillId="2" borderId="7" xfId="0" applyFont="1" applyFill="1" applyBorder="1" applyAlignment="1" applyProtection="1">
      <alignment horizontal="center"/>
      <protection hidden="1"/>
    </xf>
    <xf numFmtId="0" fontId="10" fillId="2" borderId="4" xfId="0" applyFont="1" applyFill="1" applyBorder="1" applyAlignment="1" applyProtection="1">
      <alignment horizontal="center"/>
      <protection hidden="1"/>
    </xf>
    <xf numFmtId="0" fontId="10" fillId="2" borderId="1" xfId="0" applyFont="1" applyFill="1" applyBorder="1" applyAlignment="1" applyProtection="1">
      <alignment horizontal="center"/>
      <protection hidden="1"/>
    </xf>
    <xf numFmtId="0" fontId="14" fillId="2" borderId="1" xfId="0" applyFont="1" applyFill="1" applyBorder="1" applyAlignment="1" applyProtection="1">
      <alignment horizontal="center"/>
      <protection hidden="1"/>
    </xf>
    <xf numFmtId="0" fontId="10" fillId="2" borderId="10" xfId="0" applyFont="1" applyFill="1" applyBorder="1" applyProtection="1">
      <protection hidden="1"/>
    </xf>
    <xf numFmtId="0" fontId="7" fillId="2" borderId="12" xfId="0" applyFont="1" applyFill="1" applyBorder="1" applyProtection="1">
      <protection hidden="1"/>
    </xf>
    <xf numFmtId="0" fontId="7" fillId="2" borderId="4" xfId="0" applyFont="1" applyFill="1" applyBorder="1" applyAlignment="1" applyProtection="1">
      <alignment horizontal="center" vertical="center"/>
      <protection hidden="1"/>
    </xf>
    <xf numFmtId="0" fontId="7" fillId="2" borderId="1" xfId="0" applyFont="1" applyFill="1" applyBorder="1" applyAlignment="1" applyProtection="1">
      <alignment horizontal="center" vertical="center"/>
      <protection hidden="1"/>
    </xf>
    <xf numFmtId="0" fontId="15" fillId="2" borderId="1" xfId="0" applyFont="1" applyFill="1" applyBorder="1" applyAlignment="1" applyProtection="1">
      <alignment horizontal="center" vertical="center"/>
      <protection hidden="1"/>
    </xf>
    <xf numFmtId="0" fontId="10" fillId="2" borderId="10" xfId="0" applyFont="1" applyFill="1" applyBorder="1" applyAlignment="1" applyProtection="1">
      <alignment horizontal="center"/>
      <protection hidden="1"/>
    </xf>
    <xf numFmtId="0" fontId="7" fillId="2" borderId="12" xfId="0" applyFont="1" applyFill="1" applyBorder="1" applyAlignment="1" applyProtection="1">
      <alignment horizontal="center"/>
      <protection hidden="1"/>
    </xf>
    <xf numFmtId="0" fontId="10" fillId="2" borderId="13" xfId="0" applyFont="1" applyFill="1" applyBorder="1" applyAlignment="1" applyProtection="1">
      <alignment horizontal="center" vertical="center"/>
      <protection hidden="1"/>
    </xf>
    <xf numFmtId="0" fontId="7" fillId="2" borderId="13" xfId="0" applyFont="1" applyFill="1" applyBorder="1" applyAlignment="1" applyProtection="1">
      <alignment horizontal="center" vertical="center"/>
      <protection hidden="1"/>
    </xf>
    <xf numFmtId="0" fontId="7" fillId="2" borderId="13" xfId="0" applyFont="1" applyFill="1" applyBorder="1" applyAlignment="1" applyProtection="1">
      <alignment horizontal="center"/>
      <protection hidden="1"/>
    </xf>
    <xf numFmtId="2" fontId="15" fillId="0" borderId="12" xfId="0" applyNumberFormat="1" applyFont="1" applyBorder="1" applyAlignment="1" applyProtection="1">
      <alignment horizontal="center" vertical="center"/>
      <protection hidden="1"/>
    </xf>
    <xf numFmtId="2" fontId="15" fillId="0" borderId="13" xfId="0" applyNumberFormat="1" applyFont="1" applyBorder="1" applyAlignment="1" applyProtection="1">
      <alignment horizontal="center" vertical="center"/>
      <protection hidden="1"/>
    </xf>
    <xf numFmtId="2" fontId="15" fillId="3" borderId="13" xfId="0" applyNumberFormat="1" applyFont="1" applyFill="1" applyBorder="1" applyAlignment="1" applyProtection="1">
      <alignment horizontal="center" vertical="center"/>
      <protection hidden="1"/>
    </xf>
    <xf numFmtId="0" fontId="7" fillId="2" borderId="1" xfId="0" applyFont="1" applyFill="1" applyBorder="1" applyAlignment="1" applyProtection="1">
      <alignment horizontal="center"/>
      <protection hidden="1"/>
    </xf>
    <xf numFmtId="2" fontId="15" fillId="0" borderId="4" xfId="0" applyNumberFormat="1" applyFont="1" applyBorder="1" applyAlignment="1" applyProtection="1">
      <alignment horizontal="center" vertical="center"/>
      <protection hidden="1"/>
    </xf>
    <xf numFmtId="2" fontId="15" fillId="0" borderId="1" xfId="0" applyNumberFormat="1" applyFont="1" applyBorder="1" applyAlignment="1" applyProtection="1">
      <alignment horizontal="center" vertical="center"/>
      <protection hidden="1"/>
    </xf>
    <xf numFmtId="2" fontId="15" fillId="3" borderId="1" xfId="0" applyNumberFormat="1" applyFont="1" applyFill="1" applyBorder="1" applyAlignment="1" applyProtection="1">
      <alignment horizontal="center" vertical="center"/>
      <protection hidden="1"/>
    </xf>
    <xf numFmtId="2" fontId="20" fillId="2" borderId="10" xfId="0" applyNumberFormat="1" applyFont="1" applyFill="1" applyBorder="1" applyAlignment="1" applyProtection="1">
      <alignment horizontal="center" vertical="center"/>
      <protection hidden="1"/>
    </xf>
    <xf numFmtId="2" fontId="20" fillId="2" borderId="11" xfId="0" applyNumberFormat="1" applyFont="1" applyFill="1" applyBorder="1" applyAlignment="1" applyProtection="1">
      <alignment horizontal="center" vertical="center"/>
      <protection hidden="1"/>
    </xf>
    <xf numFmtId="2" fontId="7" fillId="2" borderId="10" xfId="0" applyNumberFormat="1" applyFont="1" applyFill="1" applyBorder="1" applyAlignment="1" applyProtection="1">
      <alignment horizontal="center" vertical="center"/>
      <protection hidden="1"/>
    </xf>
    <xf numFmtId="2" fontId="7" fillId="2" borderId="11" xfId="0" applyNumberFormat="1" applyFont="1" applyFill="1" applyBorder="1" applyAlignment="1" applyProtection="1">
      <alignment horizontal="center" vertical="center"/>
      <protection hidden="1"/>
    </xf>
    <xf numFmtId="2" fontId="7" fillId="2" borderId="11" xfId="0" applyNumberFormat="1" applyFont="1" applyFill="1" applyBorder="1" applyAlignment="1" applyProtection="1">
      <alignment horizontal="left" vertical="center"/>
      <protection hidden="1"/>
    </xf>
    <xf numFmtId="2" fontId="13" fillId="0" borderId="0" xfId="0" applyNumberFormat="1" applyFont="1" applyProtection="1">
      <protection hidden="1"/>
    </xf>
    <xf numFmtId="2" fontId="13" fillId="0" borderId="0" xfId="0" applyNumberFormat="1" applyFont="1" applyAlignment="1" applyProtection="1">
      <alignment horizontal="center"/>
      <protection hidden="1"/>
    </xf>
    <xf numFmtId="2" fontId="13" fillId="3" borderId="0" xfId="0" applyNumberFormat="1" applyFont="1" applyFill="1" applyProtection="1">
      <protection hidden="1"/>
    </xf>
    <xf numFmtId="0" fontId="10" fillId="0" borderId="0" xfId="0" applyFont="1" applyAlignment="1" applyProtection="1">
      <alignment vertical="center"/>
      <protection hidden="1"/>
    </xf>
    <xf numFmtId="0" fontId="7" fillId="0" borderId="0" xfId="0" applyFont="1" applyProtection="1">
      <protection hidden="1"/>
    </xf>
    <xf numFmtId="2" fontId="15" fillId="0" borderId="0" xfId="0" applyNumberFormat="1" applyFont="1" applyAlignment="1" applyProtection="1">
      <alignment vertical="center"/>
      <protection hidden="1"/>
    </xf>
    <xf numFmtId="2" fontId="7" fillId="0" borderId="0" xfId="0" applyNumberFormat="1" applyFont="1" applyAlignment="1" applyProtection="1">
      <alignment vertical="center"/>
      <protection hidden="1"/>
    </xf>
    <xf numFmtId="2" fontId="16" fillId="0" borderId="0" xfId="0" applyNumberFormat="1" applyFont="1" applyAlignment="1" applyProtection="1">
      <alignment vertical="center" wrapText="1"/>
      <protection hidden="1"/>
    </xf>
    <xf numFmtId="0" fontId="10" fillId="0" borderId="0" xfId="0" applyFont="1" applyAlignment="1" applyProtection="1">
      <alignment horizontal="center" vertical="center"/>
      <protection hidden="1"/>
    </xf>
    <xf numFmtId="0" fontId="7" fillId="0" borderId="0" xfId="0" applyFont="1" applyAlignment="1" applyProtection="1">
      <alignment horizontal="center"/>
      <protection hidden="1"/>
    </xf>
    <xf numFmtId="2" fontId="15" fillId="0" borderId="0" xfId="0" applyNumberFormat="1" applyFont="1" applyAlignment="1" applyProtection="1">
      <alignment horizontal="center" vertical="center"/>
      <protection hidden="1"/>
    </xf>
    <xf numFmtId="2" fontId="7" fillId="0" borderId="0" xfId="0" applyNumberFormat="1" applyFont="1" applyAlignment="1" applyProtection="1">
      <alignment horizontal="center" vertical="center"/>
      <protection hidden="1"/>
    </xf>
    <xf numFmtId="2" fontId="7" fillId="0" borderId="0" xfId="0" applyNumberFormat="1" applyFont="1" applyAlignment="1" applyProtection="1">
      <alignment horizontal="left" vertical="center"/>
      <protection hidden="1"/>
    </xf>
    <xf numFmtId="2" fontId="16" fillId="0" borderId="0" xfId="0" applyNumberFormat="1" applyFont="1" applyAlignment="1" applyProtection="1">
      <alignment horizontal="center" vertical="center" wrapText="1"/>
      <protection hidden="1"/>
    </xf>
    <xf numFmtId="0" fontId="15" fillId="2" borderId="14" xfId="0" applyFont="1" applyFill="1" applyBorder="1" applyAlignment="1" applyProtection="1">
      <alignment horizontal="center" vertical="center"/>
      <protection hidden="1"/>
    </xf>
    <xf numFmtId="2" fontId="15" fillId="2" borderId="5" xfId="0" applyNumberFormat="1" applyFont="1" applyFill="1" applyBorder="1" applyAlignment="1" applyProtection="1">
      <alignment horizontal="center" vertical="center"/>
      <protection hidden="1"/>
    </xf>
    <xf numFmtId="2" fontId="15" fillId="2" borderId="6" xfId="0" applyNumberFormat="1" applyFont="1" applyFill="1" applyBorder="1" applyAlignment="1" applyProtection="1">
      <alignment horizontal="center" vertical="center"/>
      <protection hidden="1"/>
    </xf>
    <xf numFmtId="2" fontId="15" fillId="2" borderId="7" xfId="0" applyNumberFormat="1" applyFont="1" applyFill="1" applyBorder="1" applyAlignment="1" applyProtection="1">
      <alignment horizontal="center" vertical="center"/>
      <protection hidden="1"/>
    </xf>
    <xf numFmtId="2" fontId="15" fillId="0" borderId="10" xfId="0" applyNumberFormat="1" applyFont="1" applyBorder="1" applyAlignment="1" applyProtection="1">
      <alignment horizontal="center" vertical="center"/>
      <protection hidden="1"/>
    </xf>
    <xf numFmtId="2" fontId="15" fillId="2" borderId="8" xfId="0" applyNumberFormat="1" applyFont="1" applyFill="1" applyBorder="1" applyAlignment="1" applyProtection="1">
      <alignment horizontal="center" vertical="center"/>
      <protection hidden="1"/>
    </xf>
    <xf numFmtId="2" fontId="15" fillId="2" borderId="0" xfId="0" applyNumberFormat="1" applyFont="1" applyFill="1" applyAlignment="1" applyProtection="1">
      <alignment horizontal="center" vertical="center"/>
      <protection hidden="1"/>
    </xf>
    <xf numFmtId="2" fontId="15" fillId="2" borderId="9" xfId="0" applyNumberFormat="1" applyFont="1" applyFill="1" applyBorder="1" applyAlignment="1" applyProtection="1">
      <alignment horizontal="center" vertical="center"/>
      <protection hidden="1"/>
    </xf>
    <xf numFmtId="2" fontId="15" fillId="0" borderId="2" xfId="0" applyNumberFormat="1" applyFont="1" applyBorder="1" applyAlignment="1" applyProtection="1">
      <alignment horizontal="center" vertical="center"/>
      <protection hidden="1"/>
    </xf>
    <xf numFmtId="2" fontId="15" fillId="2" borderId="10" xfId="0" applyNumberFormat="1" applyFont="1" applyFill="1" applyBorder="1" applyAlignment="1" applyProtection="1">
      <alignment horizontal="center" vertical="center"/>
      <protection hidden="1"/>
    </xf>
    <xf numFmtId="2" fontId="15" fillId="2" borderId="11" xfId="0" applyNumberFormat="1" applyFont="1" applyFill="1" applyBorder="1" applyAlignment="1" applyProtection="1">
      <alignment horizontal="center" vertical="center"/>
      <protection hidden="1"/>
    </xf>
    <xf numFmtId="2" fontId="15" fillId="2" borderId="12" xfId="0" applyNumberFormat="1" applyFont="1" applyFill="1" applyBorder="1" applyAlignment="1" applyProtection="1">
      <alignment horizontal="center" vertical="center"/>
      <protection hidden="1"/>
    </xf>
    <xf numFmtId="0" fontId="17" fillId="0" borderId="0" xfId="0" applyFont="1" applyAlignment="1" applyProtection="1">
      <alignment vertical="center"/>
      <protection hidden="1"/>
    </xf>
    <xf numFmtId="10" fontId="25" fillId="0" borderId="0" xfId="3" applyNumberFormat="1" applyFont="1" applyAlignment="1" applyProtection="1">
      <alignment horizontal="center"/>
      <protection locked="0"/>
    </xf>
    <xf numFmtId="0" fontId="12" fillId="0" borderId="2" xfId="0" applyFont="1" applyBorder="1" applyAlignment="1" applyProtection="1">
      <alignment horizontal="center" vertical="center" wrapText="1"/>
      <protection hidden="1"/>
    </xf>
    <xf numFmtId="0" fontId="12" fillId="0" borderId="3" xfId="0" applyFont="1" applyBorder="1" applyAlignment="1" applyProtection="1">
      <alignment horizontal="center" vertical="center"/>
      <protection hidden="1"/>
    </xf>
    <xf numFmtId="0" fontId="12" fillId="0" borderId="4" xfId="0" applyFont="1" applyBorder="1" applyAlignment="1" applyProtection="1">
      <alignment horizontal="center" vertical="center"/>
      <protection hidden="1"/>
    </xf>
    <xf numFmtId="2" fontId="21" fillId="2" borderId="11" xfId="0" applyNumberFormat="1" applyFont="1" applyFill="1" applyBorder="1" applyAlignment="1" applyProtection="1">
      <alignment horizontal="center" vertical="center" wrapText="1"/>
      <protection hidden="1"/>
    </xf>
    <xf numFmtId="2" fontId="21" fillId="2" borderId="12" xfId="0" applyNumberFormat="1" applyFont="1" applyFill="1" applyBorder="1" applyAlignment="1" applyProtection="1">
      <alignment horizontal="center" vertical="center" wrapText="1"/>
      <protection hidden="1"/>
    </xf>
    <xf numFmtId="2" fontId="16" fillId="2" borderId="11" xfId="0" applyNumberFormat="1" applyFont="1" applyFill="1" applyBorder="1" applyAlignment="1" applyProtection="1">
      <alignment horizontal="center" vertical="center" wrapText="1"/>
      <protection hidden="1"/>
    </xf>
    <xf numFmtId="2" fontId="16" fillId="2" borderId="12" xfId="0" applyNumberFormat="1" applyFont="1" applyFill="1" applyBorder="1" applyAlignment="1" applyProtection="1">
      <alignment horizontal="center" vertical="center" wrapText="1"/>
      <protection hidden="1"/>
    </xf>
    <xf numFmtId="2" fontId="26" fillId="0" borderId="12" xfId="0" applyNumberFormat="1" applyFont="1" applyBorder="1" applyAlignment="1" applyProtection="1">
      <alignment horizontal="center" vertical="center"/>
      <protection hidden="1"/>
    </xf>
    <xf numFmtId="2" fontId="26" fillId="0" borderId="13" xfId="0" applyNumberFormat="1" applyFont="1" applyBorder="1" applyAlignment="1" applyProtection="1">
      <alignment horizontal="center" vertical="center"/>
      <protection hidden="1"/>
    </xf>
    <xf numFmtId="2" fontId="26" fillId="3" borderId="13" xfId="0" applyNumberFormat="1" applyFont="1" applyFill="1" applyBorder="1" applyAlignment="1" applyProtection="1">
      <alignment horizontal="center" vertical="center"/>
      <protection hidden="1"/>
    </xf>
    <xf numFmtId="2" fontId="26" fillId="0" borderId="4" xfId="0" applyNumberFormat="1" applyFont="1" applyBorder="1" applyAlignment="1" applyProtection="1">
      <alignment horizontal="center" vertical="center"/>
      <protection hidden="1"/>
    </xf>
    <xf numFmtId="2" fontId="26" fillId="0" borderId="1" xfId="0" applyNumberFormat="1" applyFont="1" applyBorder="1" applyAlignment="1" applyProtection="1">
      <alignment horizontal="center" vertical="center"/>
      <protection hidden="1"/>
    </xf>
    <xf numFmtId="2" fontId="26" fillId="3" borderId="1" xfId="0" applyNumberFormat="1" applyFont="1" applyFill="1" applyBorder="1" applyAlignment="1" applyProtection="1">
      <alignment horizontal="center" vertical="center"/>
      <protection hidden="1"/>
    </xf>
    <xf numFmtId="2" fontId="26" fillId="0" borderId="10" xfId="0" applyNumberFormat="1" applyFont="1" applyBorder="1" applyAlignment="1" applyProtection="1">
      <alignment horizontal="center" vertical="center"/>
      <protection hidden="1"/>
    </xf>
    <xf numFmtId="2" fontId="26" fillId="0" borderId="2" xfId="0" applyNumberFormat="1" applyFont="1" applyBorder="1" applyAlignment="1" applyProtection="1">
      <alignment horizontal="center" vertical="center"/>
      <protection hidden="1"/>
    </xf>
  </cellXfs>
  <cellStyles count="4">
    <cellStyle name="Comma" xfId="1" builtinId="3"/>
    <cellStyle name="Hyperlink" xfId="2" builtinId="8"/>
    <cellStyle name="Normal" xfId="0" builtinId="0"/>
    <cellStyle name="Normal 11" xfId="3" xr:uid="{0194C000-4E4D-45E3-993C-1D5628E5E39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10DA37-A663-4C8B-B2D3-D462C999E4B6}">
  <sheetPr>
    <pageSetUpPr fitToPage="1"/>
  </sheetPr>
  <dimension ref="A1:BC37"/>
  <sheetViews>
    <sheetView tabSelected="1" zoomScale="70" zoomScaleNormal="70" workbookViewId="0">
      <selection activeCell="B1" sqref="B1"/>
    </sheetView>
  </sheetViews>
  <sheetFormatPr defaultRowHeight="15"/>
  <cols>
    <col min="1" max="1" width="28.140625" style="6" bestFit="1" customWidth="1"/>
    <col min="2" max="2" width="15.42578125" style="6" customWidth="1"/>
    <col min="3" max="4" width="9.140625" style="6"/>
    <col min="5" max="10" width="9.7109375" style="6" bestFit="1" customWidth="1"/>
    <col min="11" max="13" width="9.85546875" style="6" bestFit="1" customWidth="1"/>
    <col min="14" max="15" width="10" style="6" bestFit="1" customWidth="1"/>
    <col min="16" max="16" width="9.85546875" style="6" bestFit="1" customWidth="1"/>
    <col min="17" max="18" width="10" style="6" bestFit="1" customWidth="1"/>
    <col min="19" max="21" width="10.140625" style="6" bestFit="1" customWidth="1"/>
    <col min="22" max="25" width="10.28515625" style="6" bestFit="1" customWidth="1"/>
    <col min="26" max="26" width="10.42578125" style="6" bestFit="1" customWidth="1"/>
    <col min="27" max="27" width="10.140625" style="6" bestFit="1" customWidth="1"/>
    <col min="28" max="28" width="10.42578125" style="6" bestFit="1" customWidth="1"/>
    <col min="29" max="16384" width="9.140625" style="6"/>
  </cols>
  <sheetData>
    <row r="1" spans="1:55" ht="101.25" customHeight="1">
      <c r="A1" s="5" t="s">
        <v>28</v>
      </c>
      <c r="B1" s="96">
        <v>1</v>
      </c>
      <c r="C1" s="97" t="s">
        <v>40</v>
      </c>
      <c r="D1" s="98"/>
      <c r="E1" s="98"/>
      <c r="F1" s="98"/>
      <c r="G1" s="98"/>
      <c r="H1" s="98"/>
      <c r="I1" s="98"/>
      <c r="J1" s="98"/>
      <c r="K1" s="98"/>
      <c r="L1" s="98"/>
      <c r="M1" s="98"/>
      <c r="N1" s="98"/>
      <c r="O1" s="98"/>
      <c r="P1" s="98"/>
      <c r="Q1" s="98"/>
      <c r="R1" s="98"/>
      <c r="S1" s="98"/>
      <c r="T1" s="98"/>
      <c r="U1" s="98"/>
      <c r="V1" s="98"/>
      <c r="W1" s="98"/>
      <c r="X1" s="98"/>
      <c r="Y1" s="98"/>
      <c r="Z1" s="98"/>
      <c r="AA1" s="98"/>
      <c r="AB1" s="99"/>
      <c r="AD1" s="97" t="s">
        <v>40</v>
      </c>
      <c r="AE1" s="98"/>
      <c r="AF1" s="98"/>
      <c r="AG1" s="98"/>
      <c r="AH1" s="98"/>
      <c r="AI1" s="98"/>
      <c r="AJ1" s="98"/>
      <c r="AK1" s="98"/>
      <c r="AL1" s="98"/>
      <c r="AM1" s="98"/>
      <c r="AN1" s="98"/>
      <c r="AO1" s="98"/>
      <c r="AP1" s="98"/>
      <c r="AQ1" s="98"/>
      <c r="AR1" s="98"/>
      <c r="AS1" s="98"/>
      <c r="AT1" s="98"/>
      <c r="AU1" s="98"/>
      <c r="AV1" s="98"/>
      <c r="AW1" s="98"/>
      <c r="AX1" s="98"/>
      <c r="AY1" s="98"/>
      <c r="AZ1" s="98"/>
      <c r="BA1" s="98"/>
      <c r="BB1" s="98"/>
      <c r="BC1" s="99"/>
    </row>
    <row r="2" spans="1:55" ht="35.1" customHeight="1">
      <c r="A2" s="5" t="s">
        <v>29</v>
      </c>
      <c r="B2" s="96">
        <v>0.2</v>
      </c>
      <c r="X2" s="7"/>
      <c r="Y2" s="8"/>
      <c r="Z2" s="8"/>
      <c r="AA2" s="8"/>
      <c r="AB2" s="8"/>
      <c r="AY2" s="7"/>
      <c r="AZ2" s="9"/>
      <c r="BA2" s="9"/>
      <c r="BB2" s="9"/>
      <c r="BC2" s="9"/>
    </row>
    <row r="3" spans="1:55" ht="35.1" customHeight="1">
      <c r="A3" s="1"/>
      <c r="B3" s="1"/>
      <c r="C3" s="10" t="s">
        <v>32</v>
      </c>
      <c r="D3" s="11"/>
      <c r="E3" s="12"/>
      <c r="F3" s="11"/>
      <c r="G3" s="11"/>
      <c r="H3" s="11"/>
      <c r="I3" s="11"/>
      <c r="J3" s="13"/>
      <c r="K3" s="13"/>
      <c r="L3" s="13"/>
      <c r="M3" s="13"/>
      <c r="N3" s="14"/>
      <c r="O3" s="13"/>
      <c r="P3" s="13"/>
      <c r="Q3" s="11"/>
      <c r="R3" s="13"/>
      <c r="S3" s="15" t="s">
        <v>41</v>
      </c>
      <c r="T3" s="13"/>
      <c r="U3" s="16"/>
      <c r="V3" s="17"/>
      <c r="W3" s="17"/>
      <c r="X3" s="16"/>
      <c r="Y3" s="16"/>
      <c r="Z3" s="18"/>
      <c r="AA3" s="19"/>
      <c r="AB3" s="19"/>
      <c r="AD3" s="20" t="s">
        <v>32</v>
      </c>
      <c r="AE3" s="21"/>
      <c r="AF3" s="22"/>
      <c r="AG3" s="21"/>
      <c r="AH3" s="21"/>
      <c r="AI3" s="21"/>
      <c r="AJ3" s="23"/>
      <c r="AK3" s="13"/>
      <c r="AL3" s="13"/>
      <c r="AM3" s="13"/>
      <c r="AN3" s="13"/>
      <c r="AO3" s="24"/>
      <c r="AP3" s="13"/>
      <c r="AQ3" s="13"/>
      <c r="AR3" s="23"/>
      <c r="AS3" s="13"/>
      <c r="AT3" s="15" t="s">
        <v>27</v>
      </c>
      <c r="AU3" s="13"/>
      <c r="AV3" s="16"/>
      <c r="AW3" s="17"/>
      <c r="AX3" s="17"/>
      <c r="AY3" s="16"/>
      <c r="AZ3" s="16"/>
      <c r="BA3" s="16"/>
      <c r="BB3" s="25"/>
      <c r="BC3" s="26"/>
    </row>
    <row r="4" spans="1:55" ht="35.1" customHeight="1">
      <c r="A4" s="2" t="s">
        <v>30</v>
      </c>
      <c r="B4" s="3"/>
      <c r="C4" s="20" t="s">
        <v>35</v>
      </c>
      <c r="D4" s="27"/>
      <c r="E4" s="28"/>
      <c r="F4" s="27"/>
      <c r="G4" s="27"/>
      <c r="H4" s="27"/>
      <c r="I4" s="27"/>
      <c r="J4" s="20" t="s">
        <v>36</v>
      </c>
      <c r="K4" s="29"/>
      <c r="L4" s="29"/>
      <c r="M4" s="29"/>
      <c r="N4" s="29"/>
      <c r="O4" s="29"/>
      <c r="P4" s="29"/>
      <c r="Q4" s="29"/>
      <c r="R4" s="29"/>
      <c r="S4" s="16"/>
      <c r="T4" s="20" t="s">
        <v>37</v>
      </c>
      <c r="U4" s="29"/>
      <c r="V4" s="30"/>
      <c r="W4" s="31"/>
      <c r="X4" s="16"/>
      <c r="Y4" s="16"/>
      <c r="Z4" s="16"/>
      <c r="AA4" s="16"/>
      <c r="AB4" s="16"/>
      <c r="AD4" s="20" t="s">
        <v>35</v>
      </c>
      <c r="AE4" s="32"/>
      <c r="AF4" s="33"/>
      <c r="AG4" s="32"/>
      <c r="AH4" s="32"/>
      <c r="AI4" s="32"/>
      <c r="AJ4" s="34"/>
      <c r="AK4" s="20" t="s">
        <v>36</v>
      </c>
      <c r="AL4" s="29"/>
      <c r="AM4" s="29"/>
      <c r="AN4" s="29"/>
      <c r="AO4" s="35"/>
      <c r="AP4" s="29"/>
      <c r="AQ4" s="29"/>
      <c r="AR4" s="29"/>
      <c r="AS4" s="29"/>
      <c r="AT4" s="16"/>
      <c r="AU4" s="20" t="s">
        <v>37</v>
      </c>
      <c r="AV4" s="29"/>
      <c r="AW4" s="36"/>
      <c r="AX4" s="26"/>
      <c r="AY4" s="16"/>
      <c r="AZ4" s="16"/>
      <c r="BA4" s="16"/>
      <c r="BB4" s="16"/>
      <c r="BC4" s="16"/>
    </row>
    <row r="5" spans="1:55" ht="35.1" customHeight="1">
      <c r="A5" s="2"/>
      <c r="B5" s="3"/>
      <c r="C5" s="37" t="s">
        <v>0</v>
      </c>
      <c r="D5" s="38"/>
      <c r="E5" s="39">
        <v>40</v>
      </c>
      <c r="F5" s="40">
        <v>50</v>
      </c>
      <c r="G5" s="40">
        <v>60</v>
      </c>
      <c r="H5" s="40">
        <v>70</v>
      </c>
      <c r="I5" s="40">
        <v>80</v>
      </c>
      <c r="J5" s="40">
        <v>90</v>
      </c>
      <c r="K5" s="40">
        <v>100</v>
      </c>
      <c r="L5" s="40">
        <v>110</v>
      </c>
      <c r="M5" s="40">
        <v>120</v>
      </c>
      <c r="N5" s="40">
        <v>130</v>
      </c>
      <c r="O5" s="40">
        <v>140</v>
      </c>
      <c r="P5" s="40">
        <v>150</v>
      </c>
      <c r="Q5" s="40">
        <v>160</v>
      </c>
      <c r="R5" s="40">
        <v>170</v>
      </c>
      <c r="S5" s="40">
        <v>180</v>
      </c>
      <c r="T5" s="40">
        <v>190</v>
      </c>
      <c r="U5" s="40">
        <v>200</v>
      </c>
      <c r="V5" s="40">
        <v>210</v>
      </c>
      <c r="W5" s="40">
        <v>220</v>
      </c>
      <c r="X5" s="40">
        <v>230</v>
      </c>
      <c r="Y5" s="40">
        <v>240</v>
      </c>
      <c r="Z5" s="41">
        <v>250</v>
      </c>
      <c r="AA5" s="41">
        <v>260</v>
      </c>
      <c r="AB5" s="41">
        <v>270</v>
      </c>
      <c r="AD5" s="42" t="s">
        <v>0</v>
      </c>
      <c r="AE5" s="43"/>
      <c r="AF5" s="44">
        <v>40</v>
      </c>
      <c r="AG5" s="45">
        <v>50</v>
      </c>
      <c r="AH5" s="45">
        <v>60</v>
      </c>
      <c r="AI5" s="45">
        <v>70</v>
      </c>
      <c r="AJ5" s="45">
        <v>80</v>
      </c>
      <c r="AK5" s="45">
        <v>90</v>
      </c>
      <c r="AL5" s="45">
        <v>100</v>
      </c>
      <c r="AM5" s="45">
        <v>110</v>
      </c>
      <c r="AN5" s="45">
        <v>120</v>
      </c>
      <c r="AO5" s="45">
        <v>130</v>
      </c>
      <c r="AP5" s="45">
        <v>140</v>
      </c>
      <c r="AQ5" s="45">
        <v>150</v>
      </c>
      <c r="AR5" s="45">
        <v>160</v>
      </c>
      <c r="AS5" s="45">
        <v>170</v>
      </c>
      <c r="AT5" s="45">
        <v>180</v>
      </c>
      <c r="AU5" s="45">
        <v>190</v>
      </c>
      <c r="AV5" s="45">
        <v>200</v>
      </c>
      <c r="AW5" s="45">
        <v>210</v>
      </c>
      <c r="AX5" s="45">
        <v>220</v>
      </c>
      <c r="AY5" s="45">
        <v>230</v>
      </c>
      <c r="AZ5" s="45">
        <v>240</v>
      </c>
      <c r="BA5" s="46">
        <v>250</v>
      </c>
      <c r="BB5" s="46">
        <v>260</v>
      </c>
      <c r="BC5" s="46">
        <v>270</v>
      </c>
    </row>
    <row r="6" spans="1:55" ht="35.1" customHeight="1">
      <c r="A6" s="2" t="s">
        <v>31</v>
      </c>
      <c r="B6" s="4"/>
      <c r="C6" s="47"/>
      <c r="D6" s="48" t="s">
        <v>1</v>
      </c>
      <c r="E6" s="49" t="s">
        <v>2</v>
      </c>
      <c r="F6" s="50" t="s">
        <v>3</v>
      </c>
      <c r="G6" s="50" t="s">
        <v>4</v>
      </c>
      <c r="H6" s="50" t="s">
        <v>5</v>
      </c>
      <c r="I6" s="50" t="s">
        <v>6</v>
      </c>
      <c r="J6" s="50" t="s">
        <v>7</v>
      </c>
      <c r="K6" s="50" t="s">
        <v>8</v>
      </c>
      <c r="L6" s="50" t="s">
        <v>9</v>
      </c>
      <c r="M6" s="50" t="s">
        <v>10</v>
      </c>
      <c r="N6" s="50" t="s">
        <v>11</v>
      </c>
      <c r="O6" s="50" t="s">
        <v>12</v>
      </c>
      <c r="P6" s="50" t="s">
        <v>13</v>
      </c>
      <c r="Q6" s="50" t="s">
        <v>14</v>
      </c>
      <c r="R6" s="50" t="s">
        <v>15</v>
      </c>
      <c r="S6" s="50" t="s">
        <v>16</v>
      </c>
      <c r="T6" s="50" t="s">
        <v>17</v>
      </c>
      <c r="U6" s="50" t="s">
        <v>18</v>
      </c>
      <c r="V6" s="50" t="s">
        <v>19</v>
      </c>
      <c r="W6" s="50" t="s">
        <v>20</v>
      </c>
      <c r="X6" s="50" t="s">
        <v>21</v>
      </c>
      <c r="Y6" s="50" t="s">
        <v>22</v>
      </c>
      <c r="Z6" s="51" t="s">
        <v>23</v>
      </c>
      <c r="AA6" s="51" t="s">
        <v>24</v>
      </c>
      <c r="AB6" s="51" t="s">
        <v>25</v>
      </c>
      <c r="AD6" s="52"/>
      <c r="AE6" s="53" t="s">
        <v>1</v>
      </c>
      <c r="AF6" s="49" t="s">
        <v>2</v>
      </c>
      <c r="AG6" s="50" t="s">
        <v>3</v>
      </c>
      <c r="AH6" s="50" t="s">
        <v>4</v>
      </c>
      <c r="AI6" s="50" t="s">
        <v>5</v>
      </c>
      <c r="AJ6" s="50" t="s">
        <v>6</v>
      </c>
      <c r="AK6" s="50" t="s">
        <v>7</v>
      </c>
      <c r="AL6" s="50" t="s">
        <v>8</v>
      </c>
      <c r="AM6" s="50" t="s">
        <v>9</v>
      </c>
      <c r="AN6" s="50" t="s">
        <v>10</v>
      </c>
      <c r="AO6" s="50" t="s">
        <v>11</v>
      </c>
      <c r="AP6" s="50" t="s">
        <v>12</v>
      </c>
      <c r="AQ6" s="50" t="s">
        <v>13</v>
      </c>
      <c r="AR6" s="50" t="s">
        <v>14</v>
      </c>
      <c r="AS6" s="50" t="s">
        <v>15</v>
      </c>
      <c r="AT6" s="50" t="s">
        <v>16</v>
      </c>
      <c r="AU6" s="50" t="s">
        <v>17</v>
      </c>
      <c r="AV6" s="50" t="s">
        <v>18</v>
      </c>
      <c r="AW6" s="50" t="s">
        <v>19</v>
      </c>
      <c r="AX6" s="50" t="s">
        <v>20</v>
      </c>
      <c r="AY6" s="50" t="s">
        <v>21</v>
      </c>
      <c r="AZ6" s="50" t="s">
        <v>22</v>
      </c>
      <c r="BA6" s="51" t="s">
        <v>23</v>
      </c>
      <c r="BB6" s="51" t="s">
        <v>24</v>
      </c>
      <c r="BC6" s="51" t="s">
        <v>25</v>
      </c>
    </row>
    <row r="7" spans="1:55" ht="35.1" customHeight="1">
      <c r="C7" s="54">
        <v>120</v>
      </c>
      <c r="D7" s="55" t="s">
        <v>10</v>
      </c>
      <c r="E7" s="104">
        <f>ROUND(AF7*(1+$B$1)*(1+$B$2),2)</f>
        <v>45.66</v>
      </c>
      <c r="F7" s="105">
        <f t="shared" ref="F7:F10" si="0">ROUND(AG7*(1+$B$1)*(1+$B$2),2)</f>
        <v>49.11</v>
      </c>
      <c r="G7" s="105">
        <f t="shared" ref="G7:G10" si="1">ROUND(AH7*(1+$B$1)*(1+$B$2),2)</f>
        <v>52.56</v>
      </c>
      <c r="H7" s="105">
        <f t="shared" ref="H7:H10" si="2">ROUND(AI7*(1+$B$1)*(1+$B$2),2)</f>
        <v>59.35</v>
      </c>
      <c r="I7" s="105">
        <f t="shared" ref="I7:I10" si="3">ROUND(AJ7*(1+$B$1)*(1+$B$2),2)</f>
        <v>63.87</v>
      </c>
      <c r="J7" s="105">
        <f t="shared" ref="J7:J10" si="4">ROUND(AK7*(1+$B$1)*(1+$B$2),2)</f>
        <v>72.400000000000006</v>
      </c>
      <c r="K7" s="105">
        <f t="shared" ref="K7:K10" si="5">ROUND(AL7*(1+$B$1)*(1+$B$2),2)</f>
        <v>78.89</v>
      </c>
      <c r="L7" s="105">
        <f t="shared" ref="L7:L10" si="6">ROUND(AM7*(1+$B$1)*(1+$B$2),2)</f>
        <v>84.18</v>
      </c>
      <c r="M7" s="105">
        <f t="shared" ref="M7:M10" si="7">ROUND(AN7*(1+$B$1)*(1+$B$2),2)</f>
        <v>90.28</v>
      </c>
      <c r="N7" s="105">
        <f t="shared" ref="N7:N10" si="8">ROUND(AO7*(1+$B$1)*(1+$B$2),2)</f>
        <v>97.76</v>
      </c>
      <c r="O7" s="105">
        <f t="shared" ref="O7:O10" si="9">ROUND(AP7*(1+$B$1)*(1+$B$2),2)</f>
        <v>100.41</v>
      </c>
      <c r="P7" s="105">
        <f t="shared" ref="P7:P9" si="10">ROUND(AQ7*(1+$B$1)*(1+$B$2),2)</f>
        <v>108.96</v>
      </c>
      <c r="Q7" s="105">
        <f t="shared" ref="Q7:Q9" si="11">ROUND(AR7*(1+$B$1)*(1+$B$2),2)</f>
        <v>118.42</v>
      </c>
      <c r="R7" s="105">
        <f t="shared" ref="R7:R9" si="12">ROUND(AS7*(1+$B$1)*(1+$B$2),2)</f>
        <v>121.2</v>
      </c>
      <c r="S7" s="105">
        <f t="shared" ref="S7:S9" si="13">ROUND(AT7*(1+$B$1)*(1+$B$2),2)</f>
        <v>128.13</v>
      </c>
      <c r="T7" s="105">
        <f t="shared" ref="T7:T9" si="14">ROUND(AU7*(1+$B$1)*(1+$B$2),2)</f>
        <v>142.53</v>
      </c>
      <c r="U7" s="105">
        <f t="shared" ref="U7:U9" si="15">ROUND(AV7*(1+$B$1)*(1+$B$2),2)</f>
        <v>151.97</v>
      </c>
      <c r="V7" s="105">
        <f t="shared" ref="V7:V9" si="16">ROUND(AW7*(1+$B$1)*(1+$B$2),2)</f>
        <v>160.6</v>
      </c>
      <c r="W7" s="105">
        <f t="shared" ref="W7:W9" si="17">ROUND(AX7*(1+$B$1)*(1+$B$2),2)</f>
        <v>168.77</v>
      </c>
      <c r="X7" s="105">
        <f t="shared" ref="X7:X9" si="18">ROUND(AY7*(1+$B$1)*(1+$B$2),2)</f>
        <v>174.82</v>
      </c>
      <c r="Y7" s="105">
        <f t="shared" ref="Y7:Y9" si="19">ROUND(AZ7*(1+$B$1)*(1+$B$2),2)</f>
        <v>182.53</v>
      </c>
      <c r="Z7" s="106">
        <f t="shared" ref="Z7:Z9" si="20">ROUND(BA7*(1+$B$1)*(1+$B$2),2)</f>
        <v>192.63</v>
      </c>
      <c r="AA7" s="106">
        <f t="shared" ref="AA7:AA9" si="21">ROUND(BB7*(1+$B$1)*(1+$B$2),2)</f>
        <v>200.24</v>
      </c>
      <c r="AB7" s="106">
        <f t="shared" ref="AB7:AB9" si="22">ROUND(BC7*(1+$B$1)*(1+$B$2),2)</f>
        <v>207.86</v>
      </c>
      <c r="AD7" s="54">
        <v>120</v>
      </c>
      <c r="AE7" s="56" t="s">
        <v>10</v>
      </c>
      <c r="AF7" s="57">
        <v>19.023850000000003</v>
      </c>
      <c r="AG7" s="58">
        <v>20.462949999999999</v>
      </c>
      <c r="AH7" s="58">
        <v>21.902050000000003</v>
      </c>
      <c r="AI7" s="58">
        <v>24.727600000000002</v>
      </c>
      <c r="AJ7" s="58">
        <v>26.614225000000005</v>
      </c>
      <c r="AK7" s="58">
        <v>30.168100000000003</v>
      </c>
      <c r="AL7" s="58">
        <v>32.870800000000003</v>
      </c>
      <c r="AM7" s="58">
        <v>35.073325000000004</v>
      </c>
      <c r="AN7" s="58">
        <v>37.618075000000005</v>
      </c>
      <c r="AO7" s="58">
        <v>40.733200000000004</v>
      </c>
      <c r="AP7" s="58">
        <v>41.838850000000008</v>
      </c>
      <c r="AQ7" s="58">
        <v>45.401500000000013</v>
      </c>
      <c r="AR7" s="58">
        <v>49.34147500000001</v>
      </c>
      <c r="AS7" s="58">
        <v>50.499775</v>
      </c>
      <c r="AT7" s="58">
        <v>53.386750000000006</v>
      </c>
      <c r="AU7" s="58">
        <v>59.388850000000012</v>
      </c>
      <c r="AV7" s="58">
        <v>63.320050000000002</v>
      </c>
      <c r="AW7" s="58">
        <v>66.917800000000014</v>
      </c>
      <c r="AX7" s="58">
        <v>70.322499999999991</v>
      </c>
      <c r="AY7" s="58">
        <v>72.840925000000013</v>
      </c>
      <c r="AZ7" s="58">
        <v>76.052575000000004</v>
      </c>
      <c r="BA7" s="59">
        <v>80.264575000000008</v>
      </c>
      <c r="BB7" s="59">
        <v>83.43235</v>
      </c>
      <c r="BC7" s="59">
        <v>86.608900000000006</v>
      </c>
    </row>
    <row r="8" spans="1:55" ht="35.1" customHeight="1">
      <c r="C8" s="40">
        <v>180</v>
      </c>
      <c r="D8" s="50" t="s">
        <v>26</v>
      </c>
      <c r="E8" s="107">
        <f t="shared" ref="E8:E10" si="23">ROUND(AF8*(1+$B$1)*(1+$B$2),2)</f>
        <v>53.66</v>
      </c>
      <c r="F8" s="108">
        <f t="shared" si="0"/>
        <v>58.42</v>
      </c>
      <c r="G8" s="108">
        <f t="shared" si="1"/>
        <v>63.18</v>
      </c>
      <c r="H8" s="108">
        <f t="shared" si="2"/>
        <v>71.709999999999994</v>
      </c>
      <c r="I8" s="108">
        <f t="shared" si="3"/>
        <v>77.37</v>
      </c>
      <c r="J8" s="108">
        <f t="shared" si="4"/>
        <v>88.68</v>
      </c>
      <c r="K8" s="108">
        <f t="shared" si="5"/>
        <v>97.53</v>
      </c>
      <c r="L8" s="108">
        <f t="shared" si="6"/>
        <v>103.42</v>
      </c>
      <c r="M8" s="108">
        <f t="shared" si="7"/>
        <v>115.22</v>
      </c>
      <c r="N8" s="108">
        <f t="shared" si="8"/>
        <v>121.62</v>
      </c>
      <c r="O8" s="108">
        <f t="shared" si="9"/>
        <v>125.92</v>
      </c>
      <c r="P8" s="108">
        <f t="shared" si="10"/>
        <v>134.47</v>
      </c>
      <c r="Q8" s="108">
        <f t="shared" si="11"/>
        <v>143.1</v>
      </c>
      <c r="R8" s="108">
        <f t="shared" si="12"/>
        <v>148.85</v>
      </c>
      <c r="S8" s="108">
        <f t="shared" si="13"/>
        <v>160.37</v>
      </c>
      <c r="T8" s="108">
        <f t="shared" si="14"/>
        <v>172.82</v>
      </c>
      <c r="U8" s="108">
        <f t="shared" si="15"/>
        <v>183.71</v>
      </c>
      <c r="V8" s="108">
        <f t="shared" si="16"/>
        <v>197.75</v>
      </c>
      <c r="W8" s="108">
        <f t="shared" si="17"/>
        <v>207</v>
      </c>
      <c r="X8" s="108">
        <f t="shared" si="18"/>
        <v>218.29</v>
      </c>
      <c r="Y8" s="108">
        <f t="shared" si="19"/>
        <v>230.61</v>
      </c>
      <c r="Z8" s="109">
        <f t="shared" si="20"/>
        <v>287.76</v>
      </c>
      <c r="AA8" s="109">
        <f t="shared" si="21"/>
        <v>299.16000000000003</v>
      </c>
      <c r="AB8" s="109">
        <f t="shared" si="22"/>
        <v>310.57</v>
      </c>
      <c r="AD8" s="40">
        <v>180</v>
      </c>
      <c r="AE8" s="60" t="s">
        <v>26</v>
      </c>
      <c r="AF8" s="61">
        <v>22.358350000000002</v>
      </c>
      <c r="AG8" s="62">
        <v>24.341500000000003</v>
      </c>
      <c r="AH8" s="62">
        <v>26.324650000000002</v>
      </c>
      <c r="AI8" s="62">
        <v>29.878525000000003</v>
      </c>
      <c r="AJ8" s="62">
        <v>32.239000000000004</v>
      </c>
      <c r="AK8" s="62">
        <v>36.951175000000006</v>
      </c>
      <c r="AL8" s="62">
        <v>40.636675000000004</v>
      </c>
      <c r="AM8" s="62">
        <v>43.093675000000005</v>
      </c>
      <c r="AN8" s="62">
        <v>48.007675000000006</v>
      </c>
      <c r="AO8" s="62">
        <v>50.675274999999999</v>
      </c>
      <c r="AP8" s="62">
        <v>52.465375000000009</v>
      </c>
      <c r="AQ8" s="62">
        <v>56.028025000000007</v>
      </c>
      <c r="AR8" s="62">
        <v>59.625775000000004</v>
      </c>
      <c r="AS8" s="62">
        <v>62.021350000000005</v>
      </c>
      <c r="AT8" s="62">
        <v>66.821275</v>
      </c>
      <c r="AU8" s="62">
        <v>72.007300000000001</v>
      </c>
      <c r="AV8" s="62">
        <v>76.543975000000017</v>
      </c>
      <c r="AW8" s="62">
        <v>82.396900000000016</v>
      </c>
      <c r="AX8" s="62">
        <v>86.249125000000006</v>
      </c>
      <c r="AY8" s="62">
        <v>90.952525000000009</v>
      </c>
      <c r="AZ8" s="62">
        <v>96.085900000000009</v>
      </c>
      <c r="BA8" s="63">
        <v>119.90125000000003</v>
      </c>
      <c r="BB8" s="63">
        <v>124.64852500000001</v>
      </c>
      <c r="BC8" s="63">
        <v>129.40457500000002</v>
      </c>
    </row>
    <row r="9" spans="1:55" ht="35.1" customHeight="1">
      <c r="C9" s="40">
        <v>240</v>
      </c>
      <c r="D9" s="50" t="s">
        <v>22</v>
      </c>
      <c r="E9" s="107">
        <f t="shared" si="23"/>
        <v>60.06</v>
      </c>
      <c r="F9" s="108">
        <f t="shared" si="0"/>
        <v>66.930000000000007</v>
      </c>
      <c r="G9" s="108">
        <f t="shared" si="1"/>
        <v>73.77</v>
      </c>
      <c r="H9" s="108">
        <f t="shared" si="2"/>
        <v>82.51</v>
      </c>
      <c r="I9" s="108">
        <f t="shared" si="3"/>
        <v>88.32</v>
      </c>
      <c r="J9" s="108">
        <f t="shared" si="4"/>
        <v>99.95</v>
      </c>
      <c r="K9" s="108">
        <f t="shared" si="5"/>
        <v>111.51</v>
      </c>
      <c r="L9" s="108">
        <f t="shared" si="6"/>
        <v>121.79</v>
      </c>
      <c r="M9" s="108">
        <f t="shared" si="7"/>
        <v>134.61000000000001</v>
      </c>
      <c r="N9" s="108">
        <f t="shared" si="8"/>
        <v>144.15</v>
      </c>
      <c r="O9" s="108">
        <f t="shared" si="9"/>
        <v>153.08000000000001</v>
      </c>
      <c r="P9" s="108">
        <f t="shared" si="10"/>
        <v>163.21</v>
      </c>
      <c r="Q9" s="108">
        <f t="shared" si="11"/>
        <v>171.98</v>
      </c>
      <c r="R9" s="108">
        <f t="shared" si="12"/>
        <v>177.81</v>
      </c>
      <c r="S9" s="108">
        <f t="shared" si="13"/>
        <v>189.45</v>
      </c>
      <c r="T9" s="108">
        <f t="shared" si="14"/>
        <v>206.91</v>
      </c>
      <c r="U9" s="108">
        <f t="shared" si="15"/>
        <v>226.25</v>
      </c>
      <c r="V9" s="108">
        <f t="shared" si="16"/>
        <v>241.81</v>
      </c>
      <c r="W9" s="108">
        <f t="shared" si="17"/>
        <v>252.3</v>
      </c>
      <c r="X9" s="108">
        <f t="shared" si="18"/>
        <v>261.83999999999997</v>
      </c>
      <c r="Y9" s="108">
        <f t="shared" si="19"/>
        <v>280.95999999999998</v>
      </c>
      <c r="Z9" s="109">
        <f t="shared" si="20"/>
        <v>345.09</v>
      </c>
      <c r="AA9" s="109">
        <f t="shared" si="21"/>
        <v>358.8</v>
      </c>
      <c r="AB9" s="109">
        <f t="shared" si="22"/>
        <v>372.5</v>
      </c>
      <c r="AD9" s="40">
        <v>240</v>
      </c>
      <c r="AE9" s="60" t="s">
        <v>22</v>
      </c>
      <c r="AF9" s="61">
        <v>25.025950000000002</v>
      </c>
      <c r="AG9" s="62">
        <v>27.886600000000001</v>
      </c>
      <c r="AH9" s="62">
        <v>30.738475000000008</v>
      </c>
      <c r="AI9" s="62">
        <v>34.380099999999999</v>
      </c>
      <c r="AJ9" s="62">
        <v>36.801999999999992</v>
      </c>
      <c r="AK9" s="62">
        <v>41.645800000000001</v>
      </c>
      <c r="AL9" s="62">
        <v>46.463275000000003</v>
      </c>
      <c r="AM9" s="62">
        <v>50.745474999999999</v>
      </c>
      <c r="AN9" s="62">
        <v>56.089450000000006</v>
      </c>
      <c r="AO9" s="62">
        <v>60.06452500000001</v>
      </c>
      <c r="AP9" s="62">
        <v>63.785125000000008</v>
      </c>
      <c r="AQ9" s="62">
        <v>68.005899999999997</v>
      </c>
      <c r="AR9" s="62">
        <v>71.656300000000002</v>
      </c>
      <c r="AS9" s="62">
        <v>74.086975000000024</v>
      </c>
      <c r="AT9" s="62">
        <v>78.939549999999997</v>
      </c>
      <c r="AU9" s="62">
        <v>86.214025000000007</v>
      </c>
      <c r="AV9" s="62">
        <v>94.269475000000028</v>
      </c>
      <c r="AW9" s="62">
        <v>100.75420000000001</v>
      </c>
      <c r="AX9" s="62">
        <v>105.12415000000001</v>
      </c>
      <c r="AY9" s="62">
        <v>109.099225</v>
      </c>
      <c r="AZ9" s="62">
        <v>117.06692500000003</v>
      </c>
      <c r="BA9" s="63">
        <v>143.7868</v>
      </c>
      <c r="BB9" s="63">
        <v>149.49827199999999</v>
      </c>
      <c r="BC9" s="63">
        <v>155.209744</v>
      </c>
    </row>
    <row r="10" spans="1:55" ht="35.1" customHeight="1">
      <c r="C10" s="40">
        <v>250</v>
      </c>
      <c r="D10" s="50" t="s">
        <v>23</v>
      </c>
      <c r="E10" s="107">
        <f t="shared" si="23"/>
        <v>73.88</v>
      </c>
      <c r="F10" s="108">
        <f t="shared" si="0"/>
        <v>81.28</v>
      </c>
      <c r="G10" s="108">
        <f t="shared" si="1"/>
        <v>88.69</v>
      </c>
      <c r="H10" s="108">
        <f t="shared" si="2"/>
        <v>108.42</v>
      </c>
      <c r="I10" s="108">
        <f t="shared" si="3"/>
        <v>119.54</v>
      </c>
      <c r="J10" s="108">
        <f t="shared" si="4"/>
        <v>131.63999999999999</v>
      </c>
      <c r="K10" s="108">
        <f t="shared" si="5"/>
        <v>139.72999999999999</v>
      </c>
      <c r="L10" s="108">
        <f t="shared" si="6"/>
        <v>155.86000000000001</v>
      </c>
      <c r="M10" s="108">
        <f t="shared" si="7"/>
        <v>165.96</v>
      </c>
      <c r="N10" s="108">
        <f t="shared" si="8"/>
        <v>175.27</v>
      </c>
      <c r="O10" s="108">
        <f t="shared" si="9"/>
        <v>187.63</v>
      </c>
      <c r="P10" s="64"/>
      <c r="Q10" s="65"/>
      <c r="R10" s="65"/>
      <c r="S10" s="65"/>
      <c r="T10" s="65"/>
      <c r="U10" s="65"/>
      <c r="V10" s="65"/>
      <c r="W10" s="65"/>
      <c r="X10" s="65"/>
      <c r="Y10" s="65"/>
      <c r="Z10" s="100"/>
      <c r="AA10" s="100"/>
      <c r="AB10" s="101"/>
      <c r="AD10" s="40">
        <v>250</v>
      </c>
      <c r="AE10" s="60" t="s">
        <v>23</v>
      </c>
      <c r="AF10" s="61">
        <v>30.781658799615769</v>
      </c>
      <c r="AG10" s="62">
        <v>33.86778828534888</v>
      </c>
      <c r="AH10" s="62">
        <v>36.953917771081969</v>
      </c>
      <c r="AI10" s="62">
        <v>45.17341115387606</v>
      </c>
      <c r="AJ10" s="62">
        <v>49.807698005389469</v>
      </c>
      <c r="AK10" s="62">
        <v>54.849394690002931</v>
      </c>
      <c r="AL10" s="62">
        <v>58.220711058906097</v>
      </c>
      <c r="AM10" s="62">
        <v>64.942973305057393</v>
      </c>
      <c r="AN10" s="62">
        <v>69.149479831815711</v>
      </c>
      <c r="AO10" s="62">
        <v>73.030058492093943</v>
      </c>
      <c r="AP10" s="62">
        <v>78.180074336990288</v>
      </c>
      <c r="AQ10" s="66"/>
      <c r="AR10" s="67"/>
      <c r="AS10" s="67"/>
      <c r="AT10" s="67"/>
      <c r="AU10" s="67"/>
      <c r="AV10" s="67"/>
      <c r="AW10" s="67"/>
      <c r="AX10" s="67"/>
      <c r="AY10" s="68"/>
      <c r="AZ10" s="67"/>
      <c r="BA10" s="102"/>
      <c r="BB10" s="102"/>
      <c r="BC10" s="103"/>
    </row>
    <row r="11" spans="1:55" ht="35.1" customHeight="1">
      <c r="C11" s="16"/>
      <c r="D11" s="16"/>
      <c r="E11" s="69"/>
      <c r="F11" s="69"/>
      <c r="G11" s="69"/>
      <c r="H11" s="69"/>
      <c r="I11" s="69"/>
      <c r="J11" s="69"/>
      <c r="K11" s="69"/>
      <c r="L11" s="69"/>
      <c r="M11" s="69"/>
      <c r="N11" s="69"/>
      <c r="O11" s="69"/>
      <c r="P11" s="69"/>
      <c r="Q11" s="69"/>
      <c r="R11" s="69"/>
      <c r="S11" s="69"/>
      <c r="T11" s="69"/>
      <c r="U11" s="69"/>
      <c r="V11" s="69"/>
      <c r="W11" s="69"/>
      <c r="X11" s="69"/>
      <c r="Y11" s="69"/>
      <c r="Z11" s="69"/>
      <c r="AA11" s="69"/>
      <c r="AB11" s="69"/>
      <c r="AD11" s="16"/>
      <c r="AE11" s="16"/>
      <c r="AF11" s="70"/>
      <c r="AG11" s="70"/>
      <c r="AH11" s="70"/>
      <c r="AI11" s="70"/>
      <c r="AJ11" s="70"/>
      <c r="AK11" s="70"/>
      <c r="AL11" s="70"/>
      <c r="AM11" s="70"/>
      <c r="AN11" s="70"/>
      <c r="AO11" s="70"/>
      <c r="AP11" s="70"/>
      <c r="AQ11" s="70"/>
      <c r="AR11" s="70"/>
      <c r="AS11" s="70"/>
      <c r="AT11" s="70"/>
      <c r="AU11" s="70"/>
      <c r="AV11" s="70"/>
      <c r="AW11" s="70"/>
      <c r="AX11" s="70"/>
      <c r="AY11" s="70"/>
      <c r="AZ11" s="70"/>
      <c r="BA11" s="70"/>
      <c r="BB11" s="70"/>
      <c r="BC11" s="70"/>
    </row>
    <row r="12" spans="1:55" ht="35.1" customHeight="1">
      <c r="C12" s="10" t="s">
        <v>32</v>
      </c>
      <c r="D12" s="11"/>
      <c r="E12" s="12"/>
      <c r="F12" s="11"/>
      <c r="G12" s="11"/>
      <c r="H12" s="11"/>
      <c r="I12" s="11"/>
      <c r="J12" s="13"/>
      <c r="K12" s="13"/>
      <c r="L12" s="13"/>
      <c r="M12" s="13"/>
      <c r="N12" s="14"/>
      <c r="O12" s="13"/>
      <c r="P12" s="13"/>
      <c r="Q12" s="11"/>
      <c r="R12" s="13"/>
      <c r="S12" s="15" t="s">
        <v>41</v>
      </c>
      <c r="T12" s="13"/>
      <c r="U12" s="16"/>
      <c r="V12" s="17"/>
      <c r="W12" s="17"/>
      <c r="X12" s="16"/>
      <c r="Y12" s="16"/>
      <c r="Z12" s="18"/>
      <c r="AA12" s="19"/>
      <c r="AB12" s="71"/>
      <c r="AD12" s="20" t="s">
        <v>32</v>
      </c>
      <c r="AE12" s="21"/>
      <c r="AF12" s="22"/>
      <c r="AG12" s="21"/>
      <c r="AH12" s="21"/>
      <c r="AI12" s="21"/>
      <c r="AJ12" s="23"/>
      <c r="AK12" s="13"/>
      <c r="AL12" s="13"/>
      <c r="AM12" s="13"/>
      <c r="AN12" s="13"/>
      <c r="AO12" s="24"/>
      <c r="AP12" s="13"/>
      <c r="AQ12" s="13"/>
      <c r="AR12" s="23"/>
      <c r="AS12" s="13"/>
      <c r="AT12" s="15" t="s">
        <v>27</v>
      </c>
      <c r="AU12" s="13"/>
      <c r="AV12" s="16"/>
      <c r="AW12" s="17"/>
      <c r="AX12" s="17"/>
      <c r="AY12" s="16"/>
      <c r="AZ12" s="16"/>
      <c r="BA12" s="16"/>
      <c r="BB12" s="25"/>
      <c r="BC12" s="70"/>
    </row>
    <row r="13" spans="1:55" ht="35.1" customHeight="1">
      <c r="C13" s="20" t="s">
        <v>35</v>
      </c>
      <c r="D13" s="27"/>
      <c r="E13" s="28"/>
      <c r="F13" s="27"/>
      <c r="G13" s="27"/>
      <c r="H13" s="27"/>
      <c r="I13" s="27"/>
      <c r="J13" s="20" t="s">
        <v>36</v>
      </c>
      <c r="K13" s="29"/>
      <c r="L13" s="29"/>
      <c r="M13" s="29"/>
      <c r="N13" s="29"/>
      <c r="O13" s="29"/>
      <c r="P13" s="29"/>
      <c r="Q13" s="29"/>
      <c r="R13" s="29"/>
      <c r="S13" s="16"/>
      <c r="T13" s="20" t="s">
        <v>37</v>
      </c>
      <c r="U13" s="29"/>
      <c r="V13" s="30"/>
      <c r="W13" s="31"/>
      <c r="X13" s="16"/>
      <c r="Y13" s="16"/>
      <c r="Z13" s="16"/>
      <c r="AA13" s="16"/>
      <c r="AB13" s="69"/>
      <c r="AD13" s="20" t="s">
        <v>35</v>
      </c>
      <c r="AE13" s="32"/>
      <c r="AF13" s="33"/>
      <c r="AG13" s="32"/>
      <c r="AH13" s="32"/>
      <c r="AI13" s="32"/>
      <c r="AJ13" s="34"/>
      <c r="AK13" s="20" t="s">
        <v>36</v>
      </c>
      <c r="AL13" s="29"/>
      <c r="AM13" s="29"/>
      <c r="AN13" s="29"/>
      <c r="AO13" s="35"/>
      <c r="AP13" s="29"/>
      <c r="AQ13" s="29"/>
      <c r="AR13" s="29"/>
      <c r="AS13" s="29"/>
      <c r="AT13" s="16"/>
      <c r="AU13" s="20" t="s">
        <v>37</v>
      </c>
      <c r="AV13" s="29"/>
      <c r="AW13" s="36"/>
      <c r="AX13" s="26"/>
      <c r="AY13" s="16"/>
      <c r="AZ13" s="16"/>
      <c r="BA13" s="16"/>
      <c r="BB13" s="16"/>
      <c r="BC13" s="70"/>
    </row>
    <row r="14" spans="1:55" ht="35.1" customHeight="1">
      <c r="C14" s="20" t="s">
        <v>38</v>
      </c>
      <c r="D14" s="16"/>
      <c r="E14" s="16"/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D14" s="20" t="s">
        <v>38</v>
      </c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/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</row>
    <row r="15" spans="1:55" ht="35.1" customHeight="1">
      <c r="C15" s="37" t="s">
        <v>0</v>
      </c>
      <c r="D15" s="38"/>
      <c r="E15" s="39">
        <v>40</v>
      </c>
      <c r="F15" s="40">
        <v>50</v>
      </c>
      <c r="G15" s="40">
        <v>60</v>
      </c>
      <c r="H15" s="40">
        <v>70</v>
      </c>
      <c r="I15" s="40">
        <v>80</v>
      </c>
      <c r="J15" s="40">
        <v>90</v>
      </c>
      <c r="K15" s="40">
        <v>100</v>
      </c>
      <c r="L15" s="40">
        <v>110</v>
      </c>
      <c r="M15" s="40">
        <v>120</v>
      </c>
      <c r="N15" s="40">
        <v>130</v>
      </c>
      <c r="O15" s="40">
        <v>140</v>
      </c>
      <c r="P15" s="40">
        <v>150</v>
      </c>
      <c r="Q15" s="40">
        <v>160</v>
      </c>
      <c r="R15" s="40">
        <v>170</v>
      </c>
      <c r="S15" s="40">
        <v>180</v>
      </c>
      <c r="T15" s="40">
        <v>190</v>
      </c>
      <c r="U15" s="40">
        <v>200</v>
      </c>
      <c r="V15" s="40">
        <v>210</v>
      </c>
      <c r="W15" s="40">
        <v>220</v>
      </c>
      <c r="X15" s="40">
        <v>230</v>
      </c>
      <c r="Y15" s="40">
        <v>240</v>
      </c>
      <c r="Z15" s="41">
        <v>250</v>
      </c>
      <c r="AA15" s="41">
        <v>260</v>
      </c>
      <c r="AB15" s="41">
        <v>270</v>
      </c>
      <c r="AD15" s="42" t="s">
        <v>0</v>
      </c>
      <c r="AE15" s="43"/>
      <c r="AF15" s="44">
        <v>40</v>
      </c>
      <c r="AG15" s="45">
        <v>50</v>
      </c>
      <c r="AH15" s="45">
        <v>60</v>
      </c>
      <c r="AI15" s="45">
        <v>70</v>
      </c>
      <c r="AJ15" s="45">
        <v>80</v>
      </c>
      <c r="AK15" s="45">
        <v>90</v>
      </c>
      <c r="AL15" s="45">
        <v>100</v>
      </c>
      <c r="AM15" s="45">
        <v>110</v>
      </c>
      <c r="AN15" s="45">
        <v>120</v>
      </c>
      <c r="AO15" s="45">
        <v>130</v>
      </c>
      <c r="AP15" s="45">
        <v>140</v>
      </c>
      <c r="AQ15" s="45">
        <v>150</v>
      </c>
      <c r="AR15" s="45">
        <v>160</v>
      </c>
      <c r="AS15" s="45">
        <v>170</v>
      </c>
      <c r="AT15" s="45">
        <v>180</v>
      </c>
      <c r="AU15" s="45">
        <v>190</v>
      </c>
      <c r="AV15" s="45">
        <v>200</v>
      </c>
      <c r="AW15" s="45">
        <v>210</v>
      </c>
      <c r="AX15" s="45">
        <v>220</v>
      </c>
      <c r="AY15" s="45">
        <v>230</v>
      </c>
      <c r="AZ15" s="45">
        <v>240</v>
      </c>
      <c r="BA15" s="46">
        <v>250</v>
      </c>
      <c r="BB15" s="46">
        <v>260</v>
      </c>
      <c r="BC15" s="46">
        <v>270</v>
      </c>
    </row>
    <row r="16" spans="1:55" ht="35.1" customHeight="1">
      <c r="C16" s="47"/>
      <c r="D16" s="48" t="s">
        <v>1</v>
      </c>
      <c r="E16" s="49" t="s">
        <v>2</v>
      </c>
      <c r="F16" s="50" t="s">
        <v>3</v>
      </c>
      <c r="G16" s="50" t="s">
        <v>4</v>
      </c>
      <c r="H16" s="50" t="s">
        <v>5</v>
      </c>
      <c r="I16" s="50" t="s">
        <v>6</v>
      </c>
      <c r="J16" s="50" t="s">
        <v>7</v>
      </c>
      <c r="K16" s="50" t="s">
        <v>8</v>
      </c>
      <c r="L16" s="50" t="s">
        <v>9</v>
      </c>
      <c r="M16" s="50" t="s">
        <v>10</v>
      </c>
      <c r="N16" s="50" t="s">
        <v>11</v>
      </c>
      <c r="O16" s="50" t="s">
        <v>12</v>
      </c>
      <c r="P16" s="50" t="s">
        <v>13</v>
      </c>
      <c r="Q16" s="50" t="s">
        <v>14</v>
      </c>
      <c r="R16" s="50" t="s">
        <v>15</v>
      </c>
      <c r="S16" s="50" t="s">
        <v>16</v>
      </c>
      <c r="T16" s="50" t="s">
        <v>17</v>
      </c>
      <c r="U16" s="50" t="s">
        <v>18</v>
      </c>
      <c r="V16" s="50" t="s">
        <v>19</v>
      </c>
      <c r="W16" s="50" t="s">
        <v>20</v>
      </c>
      <c r="X16" s="50" t="s">
        <v>21</v>
      </c>
      <c r="Y16" s="50" t="s">
        <v>22</v>
      </c>
      <c r="Z16" s="51" t="s">
        <v>23</v>
      </c>
      <c r="AA16" s="51" t="s">
        <v>24</v>
      </c>
      <c r="AB16" s="51" t="s">
        <v>25</v>
      </c>
      <c r="AD16" s="52"/>
      <c r="AE16" s="53" t="s">
        <v>1</v>
      </c>
      <c r="AF16" s="49" t="s">
        <v>2</v>
      </c>
      <c r="AG16" s="50" t="s">
        <v>3</v>
      </c>
      <c r="AH16" s="50" t="s">
        <v>4</v>
      </c>
      <c r="AI16" s="50" t="s">
        <v>5</v>
      </c>
      <c r="AJ16" s="50" t="s">
        <v>6</v>
      </c>
      <c r="AK16" s="50" t="s">
        <v>7</v>
      </c>
      <c r="AL16" s="50" t="s">
        <v>8</v>
      </c>
      <c r="AM16" s="50" t="s">
        <v>9</v>
      </c>
      <c r="AN16" s="50" t="s">
        <v>10</v>
      </c>
      <c r="AO16" s="50" t="s">
        <v>11</v>
      </c>
      <c r="AP16" s="50" t="s">
        <v>12</v>
      </c>
      <c r="AQ16" s="50" t="s">
        <v>13</v>
      </c>
      <c r="AR16" s="50" t="s">
        <v>14</v>
      </c>
      <c r="AS16" s="50" t="s">
        <v>15</v>
      </c>
      <c r="AT16" s="50" t="s">
        <v>16</v>
      </c>
      <c r="AU16" s="50" t="s">
        <v>17</v>
      </c>
      <c r="AV16" s="50" t="s">
        <v>18</v>
      </c>
      <c r="AW16" s="50" t="s">
        <v>19</v>
      </c>
      <c r="AX16" s="50" t="s">
        <v>20</v>
      </c>
      <c r="AY16" s="50" t="s">
        <v>21</v>
      </c>
      <c r="AZ16" s="50" t="s">
        <v>22</v>
      </c>
      <c r="BA16" s="51" t="s">
        <v>23</v>
      </c>
      <c r="BB16" s="51" t="s">
        <v>24</v>
      </c>
      <c r="BC16" s="51" t="s">
        <v>25</v>
      </c>
    </row>
    <row r="17" spans="3:55" ht="35.1" customHeight="1">
      <c r="C17" s="54">
        <v>120</v>
      </c>
      <c r="D17" s="55" t="s">
        <v>10</v>
      </c>
      <c r="E17" s="104">
        <f t="shared" ref="E17:E20" si="24">ROUND(AF17*(1+$B$1)*(1+$B$2),2)</f>
        <v>57.56</v>
      </c>
      <c r="F17" s="105">
        <f t="shared" ref="F17:F20" si="25">ROUND(AG17*(1+$B$1)*(1+$B$2),2)</f>
        <v>61.96</v>
      </c>
      <c r="G17" s="105">
        <f t="shared" ref="G17:G20" si="26">ROUND(AH17*(1+$B$1)*(1+$B$2),2)</f>
        <v>66.36</v>
      </c>
      <c r="H17" s="105">
        <f t="shared" ref="H17:H20" si="27">ROUND(AI17*(1+$B$1)*(1+$B$2),2)</f>
        <v>75.010000000000005</v>
      </c>
      <c r="I17" s="105">
        <f t="shared" ref="I17:I20" si="28">ROUND(AJ17*(1+$B$1)*(1+$B$2),2)</f>
        <v>80.790000000000006</v>
      </c>
      <c r="J17" s="105">
        <f t="shared" ref="J17:J20" si="29">ROUND(AK17*(1+$B$1)*(1+$B$2),2)</f>
        <v>91.65</v>
      </c>
      <c r="K17" s="105">
        <f t="shared" ref="K17:K20" si="30">ROUND(AL17*(1+$B$1)*(1+$B$2),2)</f>
        <v>99.93</v>
      </c>
      <c r="L17" s="105">
        <f t="shared" ref="L17:L20" si="31">ROUND(AM17*(1+$B$1)*(1+$B$2),2)</f>
        <v>106.65</v>
      </c>
      <c r="M17" s="105">
        <f t="shared" ref="M17:M20" si="32">ROUND(AN17*(1+$B$1)*(1+$B$2),2)</f>
        <v>114.44</v>
      </c>
      <c r="N17" s="105">
        <f t="shared" ref="N17:N20" si="33">ROUND(AO17*(1+$B$1)*(1+$B$2),2)</f>
        <v>123.98</v>
      </c>
      <c r="O17" s="105">
        <f t="shared" ref="O17:O20" si="34">ROUND(AP17*(1+$B$1)*(1+$B$2),2)</f>
        <v>127.37</v>
      </c>
      <c r="P17" s="105">
        <f t="shared" ref="P17:P19" si="35">ROUND(AQ17*(1+$B$1)*(1+$B$2),2)</f>
        <v>138.26</v>
      </c>
      <c r="Q17" s="105">
        <f t="shared" ref="Q17:Q19" si="36">ROUND(AR17*(1+$B$1)*(1+$B$2),2)</f>
        <v>150.33000000000001</v>
      </c>
      <c r="R17" s="105">
        <f t="shared" ref="R17:R19" si="37">ROUND(AS17*(1+$B$1)*(1+$B$2),2)</f>
        <v>153.86000000000001</v>
      </c>
      <c r="S17" s="105">
        <f t="shared" ref="S17:S19" si="38">ROUND(AT17*(1+$B$1)*(1+$B$2),2)</f>
        <v>162.69</v>
      </c>
      <c r="T17" s="105">
        <f t="shared" ref="T17:T19" si="39">ROUND(AU17*(1+$B$1)*(1+$B$2),2)</f>
        <v>181.07</v>
      </c>
      <c r="U17" s="105">
        <f t="shared" ref="U17:U19" si="40">ROUND(AV17*(1+$B$1)*(1+$B$2),2)</f>
        <v>193.12</v>
      </c>
      <c r="V17" s="105">
        <f t="shared" ref="V17:V19" si="41">ROUND(AW17*(1+$B$1)*(1+$B$2),2)</f>
        <v>204.11</v>
      </c>
      <c r="W17" s="105">
        <f t="shared" ref="W17:W19" si="42">ROUND(AX17*(1+$B$1)*(1+$B$2),2)</f>
        <v>214.52</v>
      </c>
      <c r="X17" s="105">
        <f t="shared" ref="X17:X19" si="43">ROUND(AY17*(1+$B$1)*(1+$B$2),2)</f>
        <v>222.22</v>
      </c>
      <c r="Y17" s="105">
        <f t="shared" ref="Y17:Y19" si="44">ROUND(AZ17*(1+$B$1)*(1+$B$2),2)</f>
        <v>232.06</v>
      </c>
      <c r="Z17" s="106">
        <f t="shared" ref="Z17:Z19" si="45">ROUND(BA17*(1+$B$1)*(1+$B$2),2)</f>
        <v>249.71</v>
      </c>
      <c r="AA17" s="106">
        <f t="shared" ref="AA17:AA19" si="46">ROUND(BB17*(1+$B$1)*(1+$B$2),2)</f>
        <v>259.61</v>
      </c>
      <c r="AB17" s="106">
        <f t="shared" ref="AB17:AB19" si="47">ROUND(BC17*(1+$B$1)*(1+$B$2),2)</f>
        <v>269.48</v>
      </c>
      <c r="AD17" s="54">
        <v>120</v>
      </c>
      <c r="AE17" s="56" t="s">
        <v>10</v>
      </c>
      <c r="AF17" s="57">
        <v>23.981725000000004</v>
      </c>
      <c r="AG17" s="58">
        <v>25.8157</v>
      </c>
      <c r="AH17" s="58">
        <v>27.649675000000002</v>
      </c>
      <c r="AI17" s="58">
        <v>31.256200000000003</v>
      </c>
      <c r="AJ17" s="58">
        <v>33.660550000000008</v>
      </c>
      <c r="AK17" s="58">
        <v>38.188450000000003</v>
      </c>
      <c r="AL17" s="58">
        <v>41.637025000000008</v>
      </c>
      <c r="AM17" s="58">
        <v>44.436250000000001</v>
      </c>
      <c r="AN17" s="58">
        <v>47.683000000000007</v>
      </c>
      <c r="AO17" s="58">
        <v>51.658074999999997</v>
      </c>
      <c r="AP17" s="58">
        <v>53.070850000000007</v>
      </c>
      <c r="AQ17" s="58">
        <v>57.60752500000001</v>
      </c>
      <c r="AR17" s="58">
        <v>62.635600000000004</v>
      </c>
      <c r="AS17" s="58">
        <v>64.109800000000007</v>
      </c>
      <c r="AT17" s="58">
        <v>67.786524999999997</v>
      </c>
      <c r="AU17" s="58">
        <v>75.44710000000002</v>
      </c>
      <c r="AV17" s="58">
        <v>80.466400000000007</v>
      </c>
      <c r="AW17" s="58">
        <v>85.046950000000024</v>
      </c>
      <c r="AX17" s="58">
        <v>89.381800000000013</v>
      </c>
      <c r="AY17" s="58">
        <v>92.593450000000004</v>
      </c>
      <c r="AZ17" s="58">
        <v>96.691375000000022</v>
      </c>
      <c r="BA17" s="59">
        <v>104.04482500000003</v>
      </c>
      <c r="BB17" s="59">
        <v>108.16907499999999</v>
      </c>
      <c r="BC17" s="59">
        <v>112.28455000000001</v>
      </c>
    </row>
    <row r="18" spans="3:55" ht="35.1" customHeight="1">
      <c r="C18" s="40">
        <v>180</v>
      </c>
      <c r="D18" s="50" t="s">
        <v>26</v>
      </c>
      <c r="E18" s="107">
        <f t="shared" si="24"/>
        <v>67.75</v>
      </c>
      <c r="F18" s="108">
        <f t="shared" si="25"/>
        <v>73.84</v>
      </c>
      <c r="G18" s="108">
        <f t="shared" si="26"/>
        <v>79.88</v>
      </c>
      <c r="H18" s="108">
        <f t="shared" si="27"/>
        <v>90.77</v>
      </c>
      <c r="I18" s="108">
        <f t="shared" si="28"/>
        <v>97.99</v>
      </c>
      <c r="J18" s="108">
        <f t="shared" si="29"/>
        <v>112.42</v>
      </c>
      <c r="K18" s="108">
        <f t="shared" si="30"/>
        <v>123.71</v>
      </c>
      <c r="L18" s="108">
        <f t="shared" si="31"/>
        <v>131.19999999999999</v>
      </c>
      <c r="M18" s="108">
        <f t="shared" si="32"/>
        <v>146.24</v>
      </c>
      <c r="N18" s="108">
        <f t="shared" si="33"/>
        <v>154.41</v>
      </c>
      <c r="O18" s="108">
        <f t="shared" si="34"/>
        <v>159.88999999999999</v>
      </c>
      <c r="P18" s="108">
        <f t="shared" si="35"/>
        <v>170.8</v>
      </c>
      <c r="Q18" s="108">
        <f t="shared" si="36"/>
        <v>181.79</v>
      </c>
      <c r="R18" s="108">
        <f t="shared" si="37"/>
        <v>189.12</v>
      </c>
      <c r="S18" s="108">
        <f t="shared" si="38"/>
        <v>203.8</v>
      </c>
      <c r="T18" s="108">
        <f t="shared" si="39"/>
        <v>219.7</v>
      </c>
      <c r="U18" s="108">
        <f t="shared" si="40"/>
        <v>233.55</v>
      </c>
      <c r="V18" s="108">
        <f t="shared" si="41"/>
        <v>251.48</v>
      </c>
      <c r="W18" s="108">
        <f t="shared" si="42"/>
        <v>263.27</v>
      </c>
      <c r="X18" s="108">
        <f t="shared" si="43"/>
        <v>277.68</v>
      </c>
      <c r="Y18" s="108">
        <f t="shared" si="44"/>
        <v>293.36</v>
      </c>
      <c r="Z18" s="109">
        <f t="shared" si="45"/>
        <v>373.35</v>
      </c>
      <c r="AA18" s="109">
        <f t="shared" si="46"/>
        <v>388.2</v>
      </c>
      <c r="AB18" s="109">
        <f t="shared" si="47"/>
        <v>403.02</v>
      </c>
      <c r="AD18" s="40">
        <v>180</v>
      </c>
      <c r="AE18" s="60" t="s">
        <v>26</v>
      </c>
      <c r="AF18" s="61">
        <v>28.228825000000004</v>
      </c>
      <c r="AG18" s="62">
        <v>30.764800000000005</v>
      </c>
      <c r="AH18" s="62">
        <v>33.283225000000002</v>
      </c>
      <c r="AI18" s="62">
        <v>37.819900000000004</v>
      </c>
      <c r="AJ18" s="62">
        <v>40.82972500000001</v>
      </c>
      <c r="AK18" s="62">
        <v>46.840600000000009</v>
      </c>
      <c r="AL18" s="62">
        <v>51.544000000000004</v>
      </c>
      <c r="AM18" s="62">
        <v>54.66790000000001</v>
      </c>
      <c r="AN18" s="62">
        <v>60.933250000000001</v>
      </c>
      <c r="AO18" s="62">
        <v>64.337950000000006</v>
      </c>
      <c r="AP18" s="62">
        <v>66.619450000000015</v>
      </c>
      <c r="AQ18" s="62">
        <v>71.164900000000003</v>
      </c>
      <c r="AR18" s="62">
        <v>75.745450000000019</v>
      </c>
      <c r="AS18" s="62">
        <v>78.799150000000012</v>
      </c>
      <c r="AT18" s="62">
        <v>84.915324999999996</v>
      </c>
      <c r="AU18" s="62">
        <v>91.540450000000021</v>
      </c>
      <c r="AV18" s="62">
        <v>97.314400000000006</v>
      </c>
      <c r="AW18" s="62">
        <v>104.781925</v>
      </c>
      <c r="AX18" s="62">
        <v>109.69592500000002</v>
      </c>
      <c r="AY18" s="62">
        <v>115.698025</v>
      </c>
      <c r="AZ18" s="62">
        <v>122.2354</v>
      </c>
      <c r="BA18" s="63">
        <v>155.56285000000003</v>
      </c>
      <c r="BB18" s="63">
        <v>161.74922500000002</v>
      </c>
      <c r="BC18" s="63">
        <v>167.92682500000001</v>
      </c>
    </row>
    <row r="19" spans="3:55" ht="35.1" customHeight="1">
      <c r="C19" s="40">
        <v>240</v>
      </c>
      <c r="D19" s="50" t="s">
        <v>22</v>
      </c>
      <c r="E19" s="107">
        <f t="shared" si="24"/>
        <v>75.92</v>
      </c>
      <c r="F19" s="108">
        <f t="shared" si="25"/>
        <v>84.68</v>
      </c>
      <c r="G19" s="108">
        <f t="shared" si="26"/>
        <v>93.4</v>
      </c>
      <c r="H19" s="108">
        <f t="shared" si="27"/>
        <v>104.54</v>
      </c>
      <c r="I19" s="108">
        <f t="shared" si="28"/>
        <v>111.95</v>
      </c>
      <c r="J19" s="108">
        <f t="shared" si="29"/>
        <v>126.78</v>
      </c>
      <c r="K19" s="108">
        <f t="shared" si="30"/>
        <v>141.52000000000001</v>
      </c>
      <c r="L19" s="108">
        <f t="shared" si="31"/>
        <v>154.62</v>
      </c>
      <c r="M19" s="108">
        <f t="shared" si="32"/>
        <v>170.99</v>
      </c>
      <c r="N19" s="108">
        <f t="shared" si="33"/>
        <v>183.14</v>
      </c>
      <c r="O19" s="108">
        <f t="shared" si="34"/>
        <v>194.51</v>
      </c>
      <c r="P19" s="108">
        <f t="shared" si="35"/>
        <v>207.44</v>
      </c>
      <c r="Q19" s="108">
        <f t="shared" si="36"/>
        <v>218.6</v>
      </c>
      <c r="R19" s="108">
        <f t="shared" si="37"/>
        <v>226.06</v>
      </c>
      <c r="S19" s="108">
        <f t="shared" si="38"/>
        <v>240.88</v>
      </c>
      <c r="T19" s="108">
        <f t="shared" si="39"/>
        <v>263.14</v>
      </c>
      <c r="U19" s="108">
        <f t="shared" si="40"/>
        <v>287.81</v>
      </c>
      <c r="V19" s="108">
        <f t="shared" si="41"/>
        <v>307.64</v>
      </c>
      <c r="W19" s="108">
        <f t="shared" si="42"/>
        <v>321.02</v>
      </c>
      <c r="X19" s="108">
        <f t="shared" si="43"/>
        <v>333.17</v>
      </c>
      <c r="Y19" s="108">
        <f t="shared" si="44"/>
        <v>357.58</v>
      </c>
      <c r="Z19" s="109">
        <f t="shared" si="45"/>
        <v>497.02</v>
      </c>
      <c r="AA19" s="109">
        <f t="shared" si="46"/>
        <v>516.79</v>
      </c>
      <c r="AB19" s="109">
        <f t="shared" si="47"/>
        <v>536.59</v>
      </c>
      <c r="AD19" s="40">
        <v>240</v>
      </c>
      <c r="AE19" s="60" t="s">
        <v>22</v>
      </c>
      <c r="AF19" s="61">
        <v>31.633524999999999</v>
      </c>
      <c r="AG19" s="62">
        <v>35.283925000000004</v>
      </c>
      <c r="AH19" s="62">
        <v>38.916775000000001</v>
      </c>
      <c r="AI19" s="62">
        <v>43.558750000000003</v>
      </c>
      <c r="AJ19" s="62">
        <v>46.64755000000001</v>
      </c>
      <c r="AK19" s="62">
        <v>52.825150000000008</v>
      </c>
      <c r="AL19" s="62">
        <v>58.967650000000013</v>
      </c>
      <c r="AM19" s="62">
        <v>64.425700000000006</v>
      </c>
      <c r="AN19" s="62">
        <v>71.243875000000003</v>
      </c>
      <c r="AO19" s="62">
        <v>76.307050000000004</v>
      </c>
      <c r="AP19" s="62">
        <v>81.04555000000002</v>
      </c>
      <c r="AQ19" s="62">
        <v>86.433400000000006</v>
      </c>
      <c r="AR19" s="62">
        <v>91.084150000000008</v>
      </c>
      <c r="AS19" s="62">
        <v>94.190500000000014</v>
      </c>
      <c r="AT19" s="62">
        <v>100.36810000000001</v>
      </c>
      <c r="AU19" s="62">
        <v>109.64327500000002</v>
      </c>
      <c r="AV19" s="62">
        <v>119.91880000000002</v>
      </c>
      <c r="AW19" s="62">
        <v>128.18485000000004</v>
      </c>
      <c r="AX19" s="62">
        <v>133.75697500000001</v>
      </c>
      <c r="AY19" s="62">
        <v>138.82015000000001</v>
      </c>
      <c r="AZ19" s="62">
        <v>148.99037500000003</v>
      </c>
      <c r="BA19" s="63">
        <v>207.08965000000006</v>
      </c>
      <c r="BB19" s="63">
        <v>215.32937500000003</v>
      </c>
      <c r="BC19" s="63">
        <v>223.57787500000001</v>
      </c>
    </row>
    <row r="20" spans="3:55" ht="35.1" customHeight="1">
      <c r="C20" s="40">
        <v>250</v>
      </c>
      <c r="D20" s="50" t="s">
        <v>23</v>
      </c>
      <c r="E20" s="107">
        <f t="shared" si="24"/>
        <v>93.53</v>
      </c>
      <c r="F20" s="108">
        <f t="shared" si="25"/>
        <v>102.98</v>
      </c>
      <c r="G20" s="108">
        <f t="shared" si="26"/>
        <v>112.42</v>
      </c>
      <c r="H20" s="108">
        <f t="shared" si="27"/>
        <v>137.56</v>
      </c>
      <c r="I20" s="108">
        <f t="shared" si="28"/>
        <v>151.76</v>
      </c>
      <c r="J20" s="108">
        <f t="shared" si="29"/>
        <v>167.17</v>
      </c>
      <c r="K20" s="108">
        <f t="shared" si="30"/>
        <v>177.49</v>
      </c>
      <c r="L20" s="108">
        <f t="shared" si="31"/>
        <v>198.07</v>
      </c>
      <c r="M20" s="108">
        <f t="shared" si="32"/>
        <v>210.94</v>
      </c>
      <c r="N20" s="108">
        <f t="shared" si="33"/>
        <v>222.81</v>
      </c>
      <c r="O20" s="108">
        <f t="shared" si="34"/>
        <v>238.57</v>
      </c>
      <c r="P20" s="64"/>
      <c r="Q20" s="65"/>
      <c r="R20" s="65"/>
      <c r="S20" s="65"/>
      <c r="T20" s="65"/>
      <c r="U20" s="65"/>
      <c r="V20" s="65"/>
      <c r="W20" s="65"/>
      <c r="X20" s="65"/>
      <c r="Y20" s="65"/>
      <c r="Z20" s="100"/>
      <c r="AA20" s="100"/>
      <c r="AB20" s="101"/>
      <c r="AD20" s="40">
        <v>250</v>
      </c>
      <c r="AE20" s="60" t="s">
        <v>23</v>
      </c>
      <c r="AF20" s="61">
        <v>38.969425000000008</v>
      </c>
      <c r="AG20" s="62">
        <v>42.909400000000005</v>
      </c>
      <c r="AH20" s="62">
        <v>46.840600000000009</v>
      </c>
      <c r="AI20" s="62">
        <v>57.31795000000001</v>
      </c>
      <c r="AJ20" s="62">
        <v>63.232300000000002</v>
      </c>
      <c r="AK20" s="62">
        <v>69.655599999999993</v>
      </c>
      <c r="AL20" s="62">
        <v>73.95535000000001</v>
      </c>
      <c r="AM20" s="62">
        <v>82.528525000000016</v>
      </c>
      <c r="AN20" s="62">
        <v>87.890050000000002</v>
      </c>
      <c r="AO20" s="62">
        <v>92.839150000000004</v>
      </c>
      <c r="AP20" s="62">
        <v>99.402850000000015</v>
      </c>
      <c r="AQ20" s="66"/>
      <c r="AR20" s="67"/>
      <c r="AS20" s="67"/>
      <c r="AT20" s="67"/>
      <c r="AU20" s="67"/>
      <c r="AV20" s="67"/>
      <c r="AW20" s="67"/>
      <c r="AX20" s="67"/>
      <c r="AY20" s="68"/>
      <c r="AZ20" s="67"/>
      <c r="BA20" s="102"/>
      <c r="BB20" s="102"/>
      <c r="BC20" s="103"/>
    </row>
    <row r="21" spans="3:55" ht="35.1" customHeight="1">
      <c r="C21" s="72"/>
      <c r="D21" s="73"/>
      <c r="E21" s="74"/>
      <c r="F21" s="74"/>
      <c r="G21" s="74"/>
      <c r="H21" s="74"/>
      <c r="I21" s="74"/>
      <c r="J21" s="74"/>
      <c r="K21" s="74"/>
      <c r="L21" s="74"/>
      <c r="M21" s="74"/>
      <c r="N21" s="74"/>
      <c r="O21" s="74"/>
      <c r="P21" s="75"/>
      <c r="Q21" s="75"/>
      <c r="R21" s="75"/>
      <c r="S21" s="75"/>
      <c r="T21" s="75"/>
      <c r="U21" s="75"/>
      <c r="V21" s="75"/>
      <c r="W21" s="75"/>
      <c r="X21" s="75"/>
      <c r="Y21" s="75"/>
      <c r="Z21" s="76"/>
      <c r="AA21" s="76"/>
      <c r="AB21" s="76"/>
      <c r="AD21" s="77"/>
      <c r="AE21" s="78"/>
      <c r="AF21" s="79"/>
      <c r="AG21" s="79"/>
      <c r="AH21" s="79"/>
      <c r="AI21" s="79"/>
      <c r="AJ21" s="79"/>
      <c r="AK21" s="79"/>
      <c r="AL21" s="79"/>
      <c r="AM21" s="79"/>
      <c r="AN21" s="79"/>
      <c r="AO21" s="79"/>
      <c r="AP21" s="79"/>
      <c r="AQ21" s="80"/>
      <c r="AR21" s="80"/>
      <c r="AS21" s="80"/>
      <c r="AT21" s="80"/>
      <c r="AU21" s="80"/>
      <c r="AV21" s="80"/>
      <c r="AW21" s="80"/>
      <c r="AX21" s="80"/>
      <c r="AY21" s="81"/>
      <c r="AZ21" s="80"/>
      <c r="BA21" s="82"/>
      <c r="BB21" s="82"/>
      <c r="BC21" s="82"/>
    </row>
    <row r="22" spans="3:55" ht="35.1" customHeight="1">
      <c r="C22" s="10" t="s">
        <v>33</v>
      </c>
      <c r="D22" s="16"/>
      <c r="E22" s="16"/>
      <c r="F22" s="16"/>
      <c r="G22" s="16"/>
      <c r="H22" s="16"/>
      <c r="I22" s="16"/>
      <c r="J22" s="16"/>
      <c r="K22" s="16"/>
      <c r="L22" s="16"/>
      <c r="M22" s="16"/>
      <c r="N22" s="16"/>
      <c r="O22" s="16"/>
      <c r="P22" s="16"/>
      <c r="Q22" s="16"/>
      <c r="R22" s="16"/>
      <c r="S22" s="16"/>
      <c r="T22" s="16"/>
      <c r="U22" s="16"/>
      <c r="V22" s="16"/>
      <c r="W22" s="16"/>
      <c r="X22" s="16"/>
      <c r="Y22" s="16"/>
      <c r="Z22" s="16"/>
      <c r="AA22" s="16"/>
      <c r="AB22" s="16"/>
      <c r="AD22" s="20" t="s">
        <v>33</v>
      </c>
      <c r="AE22" s="16"/>
      <c r="AF22" s="16"/>
      <c r="AG22" s="16"/>
      <c r="AH22" s="16"/>
      <c r="AI22" s="16"/>
      <c r="AJ22" s="16"/>
      <c r="AK22" s="16"/>
      <c r="AL22" s="16"/>
      <c r="AM22" s="16"/>
      <c r="AN22" s="16"/>
      <c r="AO22" s="16"/>
      <c r="AP22" s="16"/>
      <c r="AQ22" s="16"/>
      <c r="AR22" s="16"/>
      <c r="AS22" s="16"/>
      <c r="AT22" s="16"/>
      <c r="AU22" s="16"/>
      <c r="AV22" s="16"/>
      <c r="AW22" s="16"/>
      <c r="AX22" s="16"/>
      <c r="AY22" s="16"/>
      <c r="AZ22" s="16"/>
      <c r="BA22" s="16"/>
      <c r="BB22" s="16"/>
      <c r="BC22" s="16"/>
    </row>
    <row r="23" spans="3:55" ht="35.1" customHeight="1">
      <c r="C23" s="37" t="s">
        <v>0</v>
      </c>
      <c r="D23" s="38"/>
      <c r="E23" s="39">
        <v>40</v>
      </c>
      <c r="F23" s="40">
        <v>50</v>
      </c>
      <c r="G23" s="40">
        <v>60</v>
      </c>
      <c r="H23" s="40">
        <v>70</v>
      </c>
      <c r="I23" s="40">
        <v>80</v>
      </c>
      <c r="J23" s="40">
        <v>90</v>
      </c>
      <c r="K23" s="40">
        <v>100</v>
      </c>
      <c r="L23" s="40">
        <v>110</v>
      </c>
      <c r="M23" s="40">
        <v>120</v>
      </c>
      <c r="N23" s="40">
        <v>130</v>
      </c>
      <c r="O23" s="40">
        <v>140</v>
      </c>
      <c r="P23" s="40">
        <v>150</v>
      </c>
      <c r="Q23" s="40">
        <v>160</v>
      </c>
      <c r="R23" s="40">
        <v>170</v>
      </c>
      <c r="S23" s="40">
        <v>180</v>
      </c>
      <c r="T23" s="40">
        <v>190</v>
      </c>
      <c r="U23" s="40">
        <v>200</v>
      </c>
      <c r="V23" s="40">
        <v>210</v>
      </c>
      <c r="W23" s="40">
        <v>220</v>
      </c>
      <c r="X23" s="40">
        <v>230</v>
      </c>
      <c r="Y23" s="40">
        <v>240</v>
      </c>
      <c r="Z23" s="41">
        <v>250</v>
      </c>
      <c r="AA23" s="41">
        <v>260</v>
      </c>
      <c r="AB23" s="41">
        <v>270</v>
      </c>
      <c r="AD23" s="42" t="s">
        <v>0</v>
      </c>
      <c r="AE23" s="43"/>
      <c r="AF23" s="44">
        <v>40</v>
      </c>
      <c r="AG23" s="45">
        <v>50</v>
      </c>
      <c r="AH23" s="45">
        <v>60</v>
      </c>
      <c r="AI23" s="45">
        <v>70</v>
      </c>
      <c r="AJ23" s="45">
        <v>80</v>
      </c>
      <c r="AK23" s="45">
        <v>90</v>
      </c>
      <c r="AL23" s="45">
        <v>100</v>
      </c>
      <c r="AM23" s="45">
        <v>110</v>
      </c>
      <c r="AN23" s="45">
        <v>120</v>
      </c>
      <c r="AO23" s="45">
        <v>130</v>
      </c>
      <c r="AP23" s="45">
        <v>140</v>
      </c>
      <c r="AQ23" s="45">
        <v>150</v>
      </c>
      <c r="AR23" s="45">
        <v>160</v>
      </c>
      <c r="AS23" s="45">
        <v>170</v>
      </c>
      <c r="AT23" s="45">
        <v>180</v>
      </c>
      <c r="AU23" s="45">
        <v>190</v>
      </c>
      <c r="AV23" s="45">
        <v>200</v>
      </c>
      <c r="AW23" s="45">
        <v>210</v>
      </c>
      <c r="AX23" s="45">
        <v>220</v>
      </c>
      <c r="AY23" s="45">
        <v>230</v>
      </c>
      <c r="AZ23" s="45">
        <v>240</v>
      </c>
      <c r="BA23" s="46">
        <v>250</v>
      </c>
      <c r="BB23" s="46">
        <v>260</v>
      </c>
      <c r="BC23" s="46">
        <v>270</v>
      </c>
    </row>
    <row r="24" spans="3:55" ht="35.1" customHeight="1">
      <c r="C24" s="47"/>
      <c r="D24" s="48" t="s">
        <v>1</v>
      </c>
      <c r="E24" s="49" t="s">
        <v>2</v>
      </c>
      <c r="F24" s="50" t="s">
        <v>3</v>
      </c>
      <c r="G24" s="50" t="s">
        <v>4</v>
      </c>
      <c r="H24" s="50" t="s">
        <v>5</v>
      </c>
      <c r="I24" s="50" t="s">
        <v>6</v>
      </c>
      <c r="J24" s="50" t="s">
        <v>7</v>
      </c>
      <c r="K24" s="50" t="s">
        <v>8</v>
      </c>
      <c r="L24" s="50" t="s">
        <v>9</v>
      </c>
      <c r="M24" s="50" t="s">
        <v>10</v>
      </c>
      <c r="N24" s="50" t="s">
        <v>11</v>
      </c>
      <c r="O24" s="50" t="s">
        <v>12</v>
      </c>
      <c r="P24" s="50" t="s">
        <v>13</v>
      </c>
      <c r="Q24" s="50" t="s">
        <v>14</v>
      </c>
      <c r="R24" s="50" t="s">
        <v>15</v>
      </c>
      <c r="S24" s="50" t="s">
        <v>16</v>
      </c>
      <c r="T24" s="50" t="s">
        <v>17</v>
      </c>
      <c r="U24" s="50" t="s">
        <v>18</v>
      </c>
      <c r="V24" s="50" t="s">
        <v>19</v>
      </c>
      <c r="W24" s="50" t="s">
        <v>20</v>
      </c>
      <c r="X24" s="50" t="s">
        <v>21</v>
      </c>
      <c r="Y24" s="50" t="s">
        <v>22</v>
      </c>
      <c r="Z24" s="83" t="s">
        <v>23</v>
      </c>
      <c r="AA24" s="83" t="s">
        <v>24</v>
      </c>
      <c r="AB24" s="83" t="s">
        <v>25</v>
      </c>
      <c r="AD24" s="52"/>
      <c r="AE24" s="53" t="s">
        <v>1</v>
      </c>
      <c r="AF24" s="49" t="s">
        <v>2</v>
      </c>
      <c r="AG24" s="50" t="s">
        <v>3</v>
      </c>
      <c r="AH24" s="50" t="s">
        <v>4</v>
      </c>
      <c r="AI24" s="50" t="s">
        <v>5</v>
      </c>
      <c r="AJ24" s="50" t="s">
        <v>6</v>
      </c>
      <c r="AK24" s="50" t="s">
        <v>7</v>
      </c>
      <c r="AL24" s="50" t="s">
        <v>8</v>
      </c>
      <c r="AM24" s="50" t="s">
        <v>9</v>
      </c>
      <c r="AN24" s="50" t="s">
        <v>10</v>
      </c>
      <c r="AO24" s="50" t="s">
        <v>11</v>
      </c>
      <c r="AP24" s="50" t="s">
        <v>12</v>
      </c>
      <c r="AQ24" s="50" t="s">
        <v>13</v>
      </c>
      <c r="AR24" s="50" t="s">
        <v>14</v>
      </c>
      <c r="AS24" s="50" t="s">
        <v>15</v>
      </c>
      <c r="AT24" s="50" t="s">
        <v>16</v>
      </c>
      <c r="AU24" s="50" t="s">
        <v>17</v>
      </c>
      <c r="AV24" s="50" t="s">
        <v>18</v>
      </c>
      <c r="AW24" s="50" t="s">
        <v>19</v>
      </c>
      <c r="AX24" s="50" t="s">
        <v>20</v>
      </c>
      <c r="AY24" s="50" t="s">
        <v>21</v>
      </c>
      <c r="AZ24" s="50" t="s">
        <v>22</v>
      </c>
      <c r="BA24" s="83" t="s">
        <v>23</v>
      </c>
      <c r="BB24" s="83" t="s">
        <v>24</v>
      </c>
      <c r="BC24" s="83" t="s">
        <v>25</v>
      </c>
    </row>
    <row r="25" spans="3:55" ht="35.1" customHeight="1">
      <c r="C25" s="54">
        <v>120</v>
      </c>
      <c r="D25" s="55" t="s">
        <v>10</v>
      </c>
      <c r="E25" s="104">
        <f t="shared" ref="E25:E28" si="48">ROUND(AF25*(1+$B$1)*(1+$B$2),2)</f>
        <v>49.97</v>
      </c>
      <c r="F25" s="105">
        <f t="shared" ref="F25:F28" si="49">ROUND(AG25*(1+$B$1)*(1+$B$2),2)</f>
        <v>53.79</v>
      </c>
      <c r="G25" s="105">
        <f t="shared" ref="G25:G28" si="50">ROUND(AH25*(1+$B$1)*(1+$B$2),2)</f>
        <v>57.58</v>
      </c>
      <c r="H25" s="105">
        <f t="shared" ref="H25:H28" si="51">ROUND(AI25*(1+$B$1)*(1+$B$2),2)</f>
        <v>65.03</v>
      </c>
      <c r="I25" s="105">
        <f t="shared" ref="I25:I28" si="52">ROUND(AJ25*(1+$B$1)*(1+$B$2),2)</f>
        <v>70.02</v>
      </c>
      <c r="J25" s="105">
        <f t="shared" ref="J25:J28" si="53">ROUND(AK25*(1+$B$1)*(1+$B$2),2)</f>
        <v>79.400000000000006</v>
      </c>
      <c r="K25" s="105">
        <f t="shared" ref="K25:K28" si="54">ROUND(AL25*(1+$B$1)*(1+$B$2),2)</f>
        <v>86.53</v>
      </c>
      <c r="L25" s="105">
        <f t="shared" ref="L25:L28" si="55">ROUND(AM25*(1+$B$1)*(1+$B$2),2)</f>
        <v>92.35</v>
      </c>
      <c r="M25" s="105">
        <f t="shared" ref="M25:M28" si="56">ROUND(AN25*(1+$B$1)*(1+$B$2),2)</f>
        <v>99.07</v>
      </c>
      <c r="N25" s="105">
        <f t="shared" ref="N25:N28" si="57">ROUND(AO25*(1+$B$1)*(1+$B$2),2)</f>
        <v>107.3</v>
      </c>
      <c r="O25" s="105">
        <f t="shared" ref="O25:O28" si="58">ROUND(AP25*(1+$B$1)*(1+$B$2),2)</f>
        <v>110.21</v>
      </c>
      <c r="P25" s="105">
        <f t="shared" ref="P25:P27" si="59">ROUND(AQ25*(1+$B$1)*(1+$B$2),2)</f>
        <v>119.62</v>
      </c>
      <c r="Q25" s="105">
        <f t="shared" ref="Q25:Q27" si="60">ROUND(AR25*(1+$B$1)*(1+$B$2),2)</f>
        <v>130.02000000000001</v>
      </c>
      <c r="R25" s="105">
        <f t="shared" ref="R25:R27" si="61">ROUND(AS25*(1+$B$1)*(1+$B$2),2)</f>
        <v>133.08000000000001</v>
      </c>
      <c r="S25" s="105">
        <f t="shared" ref="S25:S27" si="62">ROUND(AT25*(1+$B$1)*(1+$B$2),2)</f>
        <v>140.69999999999999</v>
      </c>
      <c r="T25" s="105">
        <f t="shared" ref="T25:T27" si="63">ROUND(AU25*(1+$B$1)*(1+$B$2),2)</f>
        <v>156.54</v>
      </c>
      <c r="U25" s="105">
        <f t="shared" ref="U25:U27" si="64">ROUND(AV25*(1+$B$1)*(1+$B$2),2)</f>
        <v>166.92</v>
      </c>
      <c r="V25" s="105">
        <f t="shared" ref="V25:V27" si="65">ROUND(AW25*(1+$B$1)*(1+$B$2),2)</f>
        <v>176.42</v>
      </c>
      <c r="W25" s="105">
        <f t="shared" ref="W25:W27" si="66">ROUND(AX25*(1+$B$1)*(1+$B$2),2)</f>
        <v>185.41</v>
      </c>
      <c r="X25" s="105">
        <f t="shared" ref="X25:X27" si="67">ROUND(AY25*(1+$B$1)*(1+$B$2),2)</f>
        <v>192.07</v>
      </c>
      <c r="Y25" s="110">
        <f t="shared" ref="Y25:Y27" si="68">ROUND(AZ25*(1+$B$1)*(1+$B$2),2)</f>
        <v>200.53</v>
      </c>
      <c r="Z25" s="84"/>
      <c r="AA25" s="85"/>
      <c r="AB25" s="86"/>
      <c r="AD25" s="54">
        <v>120</v>
      </c>
      <c r="AE25" s="56" t="s">
        <v>10</v>
      </c>
      <c r="AF25" s="57">
        <v>20.822725000000002</v>
      </c>
      <c r="AG25" s="58">
        <v>22.410999999999998</v>
      </c>
      <c r="AH25" s="58">
        <v>23.990500000000004</v>
      </c>
      <c r="AI25" s="58">
        <v>27.096850000000003</v>
      </c>
      <c r="AJ25" s="58">
        <v>29.176524999999998</v>
      </c>
      <c r="AK25" s="58">
        <v>33.081400000000009</v>
      </c>
      <c r="AL25" s="58">
        <v>36.056125000000002</v>
      </c>
      <c r="AM25" s="58">
        <v>38.478025000000002</v>
      </c>
      <c r="AN25" s="58">
        <v>41.277250000000002</v>
      </c>
      <c r="AO25" s="58">
        <v>44.708275000000008</v>
      </c>
      <c r="AP25" s="58">
        <v>45.919225000000004</v>
      </c>
      <c r="AQ25" s="58">
        <v>49.841650000000001</v>
      </c>
      <c r="AR25" s="58">
        <v>54.176500000000004</v>
      </c>
      <c r="AS25" s="58">
        <v>55.448875000000001</v>
      </c>
      <c r="AT25" s="58">
        <v>58.625425000000007</v>
      </c>
      <c r="AU25" s="58">
        <v>65.22422499999999</v>
      </c>
      <c r="AV25" s="58">
        <v>69.550300000000007</v>
      </c>
      <c r="AW25" s="58">
        <v>73.507824999999997</v>
      </c>
      <c r="AX25" s="58">
        <v>77.254750000000001</v>
      </c>
      <c r="AY25" s="58">
        <v>80.027650000000008</v>
      </c>
      <c r="AZ25" s="87">
        <v>83.555200000000013</v>
      </c>
      <c r="BA25" s="84"/>
      <c r="BB25" s="85"/>
      <c r="BC25" s="86"/>
    </row>
    <row r="26" spans="3:55" ht="35.1" customHeight="1">
      <c r="C26" s="40">
        <v>180</v>
      </c>
      <c r="D26" s="50" t="s">
        <v>26</v>
      </c>
      <c r="E26" s="107">
        <f t="shared" si="48"/>
        <v>58.78</v>
      </c>
      <c r="F26" s="108">
        <f t="shared" si="49"/>
        <v>64.02</v>
      </c>
      <c r="G26" s="108">
        <f t="shared" si="50"/>
        <v>69.27</v>
      </c>
      <c r="H26" s="108">
        <f t="shared" si="51"/>
        <v>78.64</v>
      </c>
      <c r="I26" s="108">
        <f t="shared" si="52"/>
        <v>84.87</v>
      </c>
      <c r="J26" s="108">
        <f t="shared" si="53"/>
        <v>97.32</v>
      </c>
      <c r="K26" s="108">
        <f t="shared" si="54"/>
        <v>107.05</v>
      </c>
      <c r="L26" s="108">
        <f t="shared" si="55"/>
        <v>113.53</v>
      </c>
      <c r="M26" s="108">
        <f t="shared" si="56"/>
        <v>126.51</v>
      </c>
      <c r="N26" s="108">
        <f t="shared" si="57"/>
        <v>133.54</v>
      </c>
      <c r="O26" s="108">
        <f t="shared" si="58"/>
        <v>138.28</v>
      </c>
      <c r="P26" s="108">
        <f t="shared" si="59"/>
        <v>147.66999999999999</v>
      </c>
      <c r="Q26" s="108">
        <f t="shared" si="60"/>
        <v>157.16999999999999</v>
      </c>
      <c r="R26" s="108">
        <f t="shared" si="61"/>
        <v>163.49</v>
      </c>
      <c r="S26" s="108">
        <f t="shared" si="62"/>
        <v>176.17</v>
      </c>
      <c r="T26" s="108">
        <f t="shared" si="63"/>
        <v>189.86</v>
      </c>
      <c r="U26" s="108">
        <f t="shared" si="64"/>
        <v>201.84</v>
      </c>
      <c r="V26" s="108">
        <f t="shared" si="65"/>
        <v>217.3</v>
      </c>
      <c r="W26" s="108">
        <f t="shared" si="66"/>
        <v>227.47</v>
      </c>
      <c r="X26" s="108">
        <f t="shared" si="67"/>
        <v>239.87</v>
      </c>
      <c r="Y26" s="111">
        <f t="shared" si="68"/>
        <v>253.44</v>
      </c>
      <c r="Z26" s="88"/>
      <c r="AA26" s="89"/>
      <c r="AB26" s="90"/>
      <c r="AD26" s="40">
        <v>180</v>
      </c>
      <c r="AE26" s="60" t="s">
        <v>26</v>
      </c>
      <c r="AF26" s="61">
        <v>24.490675000000003</v>
      </c>
      <c r="AG26" s="62">
        <v>26.675650000000005</v>
      </c>
      <c r="AH26" s="62">
        <v>28.860625000000002</v>
      </c>
      <c r="AI26" s="62">
        <v>32.765500000000003</v>
      </c>
      <c r="AJ26" s="62">
        <v>35.362900000000003</v>
      </c>
      <c r="AK26" s="62">
        <v>40.548925000000004</v>
      </c>
      <c r="AL26" s="62">
        <v>44.602975000000001</v>
      </c>
      <c r="AM26" s="62">
        <v>47.305675000000008</v>
      </c>
      <c r="AN26" s="62">
        <v>52.711075000000008</v>
      </c>
      <c r="AO26" s="62">
        <v>55.641925000000001</v>
      </c>
      <c r="AP26" s="62">
        <v>57.616299999999995</v>
      </c>
      <c r="AQ26" s="62">
        <v>61.529950000000014</v>
      </c>
      <c r="AR26" s="62">
        <v>65.487474999999989</v>
      </c>
      <c r="AS26" s="62">
        <v>68.119974999999997</v>
      </c>
      <c r="AT26" s="62">
        <v>73.402524999999997</v>
      </c>
      <c r="AU26" s="62">
        <v>79.106275000000011</v>
      </c>
      <c r="AV26" s="62">
        <v>84.099249999999998</v>
      </c>
      <c r="AW26" s="62">
        <v>90.540100000000024</v>
      </c>
      <c r="AX26" s="62">
        <v>94.778425000000013</v>
      </c>
      <c r="AY26" s="62">
        <v>99.946899999999999</v>
      </c>
      <c r="AZ26" s="91">
        <v>105.59800000000001</v>
      </c>
      <c r="BA26" s="88"/>
      <c r="BB26" s="89"/>
      <c r="BC26" s="90"/>
    </row>
    <row r="27" spans="3:55" ht="35.1" customHeight="1">
      <c r="C27" s="40">
        <v>240</v>
      </c>
      <c r="D27" s="50" t="s">
        <v>22</v>
      </c>
      <c r="E27" s="107">
        <f t="shared" si="48"/>
        <v>65.83</v>
      </c>
      <c r="F27" s="108">
        <f t="shared" si="49"/>
        <v>73.37</v>
      </c>
      <c r="G27" s="108">
        <f t="shared" si="50"/>
        <v>80.91</v>
      </c>
      <c r="H27" s="108">
        <f t="shared" si="51"/>
        <v>90.52</v>
      </c>
      <c r="I27" s="108">
        <f t="shared" si="52"/>
        <v>96.92</v>
      </c>
      <c r="J27" s="108">
        <f t="shared" si="53"/>
        <v>109.7</v>
      </c>
      <c r="K27" s="108">
        <f t="shared" si="54"/>
        <v>122.42</v>
      </c>
      <c r="L27" s="108">
        <f t="shared" si="55"/>
        <v>133.72999999999999</v>
      </c>
      <c r="M27" s="108">
        <f t="shared" si="56"/>
        <v>147.84</v>
      </c>
      <c r="N27" s="108">
        <f t="shared" si="57"/>
        <v>158.33000000000001</v>
      </c>
      <c r="O27" s="108">
        <f t="shared" si="58"/>
        <v>168.16</v>
      </c>
      <c r="P27" s="108">
        <f t="shared" si="59"/>
        <v>179.3</v>
      </c>
      <c r="Q27" s="108">
        <f t="shared" si="60"/>
        <v>188.93</v>
      </c>
      <c r="R27" s="108">
        <f t="shared" si="61"/>
        <v>195.35</v>
      </c>
      <c r="S27" s="108">
        <f t="shared" si="62"/>
        <v>208.16</v>
      </c>
      <c r="T27" s="108">
        <f t="shared" si="63"/>
        <v>227.36</v>
      </c>
      <c r="U27" s="108">
        <f t="shared" si="64"/>
        <v>248.63</v>
      </c>
      <c r="V27" s="108">
        <f t="shared" si="65"/>
        <v>265.76</v>
      </c>
      <c r="W27" s="108">
        <f t="shared" si="66"/>
        <v>277.3</v>
      </c>
      <c r="X27" s="108">
        <f t="shared" si="67"/>
        <v>287.77999999999997</v>
      </c>
      <c r="Y27" s="111">
        <f t="shared" si="68"/>
        <v>308.82</v>
      </c>
      <c r="Z27" s="92"/>
      <c r="AA27" s="93"/>
      <c r="AB27" s="94"/>
      <c r="AD27" s="40">
        <v>240</v>
      </c>
      <c r="AE27" s="60" t="s">
        <v>22</v>
      </c>
      <c r="AF27" s="61">
        <v>27.430300000000003</v>
      </c>
      <c r="AG27" s="62">
        <v>30.571750000000002</v>
      </c>
      <c r="AH27" s="62">
        <v>33.713200000000001</v>
      </c>
      <c r="AI27" s="62">
        <v>37.714600000000004</v>
      </c>
      <c r="AJ27" s="62">
        <v>40.382200000000005</v>
      </c>
      <c r="AK27" s="62">
        <v>45.708625000000012</v>
      </c>
      <c r="AL27" s="62">
        <v>51.008725000000005</v>
      </c>
      <c r="AM27" s="62">
        <v>55.720900000000007</v>
      </c>
      <c r="AN27" s="62">
        <v>61.600150000000006</v>
      </c>
      <c r="AO27" s="62">
        <v>65.970100000000016</v>
      </c>
      <c r="AP27" s="62">
        <v>70.068025000000006</v>
      </c>
      <c r="AQ27" s="62">
        <v>74.710000000000008</v>
      </c>
      <c r="AR27" s="62">
        <v>78.720174999999998</v>
      </c>
      <c r="AS27" s="62">
        <v>81.396550000000019</v>
      </c>
      <c r="AT27" s="62">
        <v>86.731750000000005</v>
      </c>
      <c r="AU27" s="62">
        <v>94.734549999999999</v>
      </c>
      <c r="AV27" s="62">
        <v>103.59730000000002</v>
      </c>
      <c r="AW27" s="62">
        <v>110.731375</v>
      </c>
      <c r="AX27" s="62">
        <v>115.54007500000002</v>
      </c>
      <c r="AY27" s="62">
        <v>119.910025</v>
      </c>
      <c r="AZ27" s="91">
        <v>128.67625000000001</v>
      </c>
      <c r="BA27" s="92"/>
      <c r="BB27" s="93"/>
      <c r="BC27" s="94"/>
    </row>
    <row r="28" spans="3:55" ht="35.1" customHeight="1">
      <c r="C28" s="40">
        <v>250</v>
      </c>
      <c r="D28" s="50" t="s">
        <v>23</v>
      </c>
      <c r="E28" s="107">
        <f t="shared" si="48"/>
        <v>81.02</v>
      </c>
      <c r="F28" s="108">
        <f t="shared" si="49"/>
        <v>89.17</v>
      </c>
      <c r="G28" s="108">
        <f t="shared" si="50"/>
        <v>97.32</v>
      </c>
      <c r="H28" s="108">
        <f t="shared" si="51"/>
        <v>119.01</v>
      </c>
      <c r="I28" s="108">
        <f t="shared" si="52"/>
        <v>131.25</v>
      </c>
      <c r="J28" s="108">
        <f t="shared" si="53"/>
        <v>144.56</v>
      </c>
      <c r="K28" s="108">
        <f t="shared" si="54"/>
        <v>153.46</v>
      </c>
      <c r="L28" s="108">
        <f t="shared" si="55"/>
        <v>171.22</v>
      </c>
      <c r="M28" s="108">
        <f t="shared" si="56"/>
        <v>182.32</v>
      </c>
      <c r="N28" s="108">
        <f t="shared" si="57"/>
        <v>192.55</v>
      </c>
      <c r="O28" s="108">
        <f t="shared" si="58"/>
        <v>206.16</v>
      </c>
      <c r="P28" s="64"/>
      <c r="Q28" s="65"/>
      <c r="R28" s="65"/>
      <c r="S28" s="65"/>
      <c r="T28" s="65"/>
      <c r="U28" s="65"/>
      <c r="V28" s="65"/>
      <c r="W28" s="65"/>
      <c r="X28" s="65"/>
      <c r="Y28" s="65"/>
      <c r="Z28" s="102"/>
      <c r="AA28" s="102"/>
      <c r="AB28" s="103"/>
      <c r="AD28" s="40">
        <v>250</v>
      </c>
      <c r="AE28" s="60" t="s">
        <v>23</v>
      </c>
      <c r="AF28" s="61">
        <v>33.757075</v>
      </c>
      <c r="AG28" s="62">
        <v>37.153000000000006</v>
      </c>
      <c r="AH28" s="62">
        <v>40.548925000000004</v>
      </c>
      <c r="AI28" s="62">
        <v>49.587175000000002</v>
      </c>
      <c r="AJ28" s="62">
        <v>54.685450000000003</v>
      </c>
      <c r="AK28" s="62">
        <v>60.231250000000003</v>
      </c>
      <c r="AL28" s="62">
        <v>63.943075000000015</v>
      </c>
      <c r="AM28" s="62">
        <v>71.340400000000002</v>
      </c>
      <c r="AN28" s="62">
        <v>75.964825000000019</v>
      </c>
      <c r="AO28" s="62">
        <v>80.229475000000022</v>
      </c>
      <c r="AP28" s="62">
        <v>85.898125000000007</v>
      </c>
      <c r="AQ28" s="66"/>
      <c r="AR28" s="67"/>
      <c r="AS28" s="67"/>
      <c r="AT28" s="67"/>
      <c r="AU28" s="67"/>
      <c r="AV28" s="67"/>
      <c r="AW28" s="67"/>
      <c r="AX28" s="67"/>
      <c r="AY28" s="68"/>
      <c r="AZ28" s="67"/>
      <c r="BA28" s="102"/>
      <c r="BB28" s="102"/>
      <c r="BC28" s="103"/>
    </row>
    <row r="29" spans="3:55" ht="35.1" customHeight="1">
      <c r="C29" s="36"/>
      <c r="D29" s="36"/>
      <c r="E29" s="69"/>
      <c r="F29" s="69"/>
      <c r="G29" s="69"/>
      <c r="H29" s="69"/>
      <c r="I29" s="69"/>
      <c r="J29" s="69"/>
      <c r="K29" s="69"/>
      <c r="L29" s="69"/>
      <c r="M29" s="69"/>
      <c r="N29" s="69"/>
      <c r="O29" s="69"/>
      <c r="P29" s="69"/>
      <c r="Q29" s="69"/>
      <c r="R29" s="69"/>
      <c r="S29" s="69"/>
      <c r="T29" s="69"/>
      <c r="U29" s="69"/>
      <c r="V29" s="69"/>
      <c r="W29" s="69"/>
      <c r="X29" s="69"/>
      <c r="Y29" s="69"/>
      <c r="Z29" s="69"/>
      <c r="AA29" s="69"/>
      <c r="AB29" s="69"/>
      <c r="AD29" s="16"/>
      <c r="AE29" s="16"/>
      <c r="AF29" s="70"/>
      <c r="AG29" s="70"/>
      <c r="AH29" s="70"/>
      <c r="AI29" s="70"/>
      <c r="AJ29" s="70"/>
      <c r="AK29" s="70"/>
      <c r="AL29" s="70"/>
      <c r="AM29" s="70"/>
      <c r="AN29" s="70"/>
      <c r="AO29" s="70"/>
      <c r="AP29" s="70"/>
      <c r="AQ29" s="70"/>
      <c r="AR29" s="70"/>
      <c r="AS29" s="70"/>
      <c r="AT29" s="70"/>
      <c r="AU29" s="70"/>
      <c r="AV29" s="70"/>
      <c r="AW29" s="70"/>
      <c r="AX29" s="70"/>
      <c r="AY29" s="70"/>
      <c r="AZ29" s="70"/>
      <c r="BA29" s="70"/>
      <c r="BB29" s="70"/>
      <c r="BC29" s="70"/>
    </row>
    <row r="30" spans="3:55" ht="35.1" customHeight="1">
      <c r="C30" s="10" t="s">
        <v>34</v>
      </c>
      <c r="D30" s="16"/>
      <c r="E30" s="69"/>
      <c r="F30" s="69"/>
      <c r="G30" s="69"/>
      <c r="H30" s="69"/>
      <c r="I30" s="69"/>
      <c r="J30" s="69"/>
      <c r="K30" s="69"/>
      <c r="L30" s="69"/>
      <c r="M30" s="69"/>
      <c r="N30" s="69"/>
      <c r="O30" s="69"/>
      <c r="P30" s="69"/>
      <c r="Q30" s="69"/>
      <c r="R30" s="69"/>
      <c r="S30" s="69"/>
      <c r="T30" s="69"/>
      <c r="U30" s="69"/>
      <c r="V30" s="69"/>
      <c r="W30" s="69"/>
      <c r="X30" s="69"/>
      <c r="Y30" s="69"/>
      <c r="Z30" s="69"/>
      <c r="AA30" s="69"/>
      <c r="AB30" s="69"/>
      <c r="AD30" s="95" t="s">
        <v>34</v>
      </c>
      <c r="AE30" s="16"/>
      <c r="AF30" s="70"/>
      <c r="AG30" s="70"/>
      <c r="AH30" s="70"/>
      <c r="AI30" s="70"/>
      <c r="AJ30" s="70"/>
      <c r="AK30" s="70"/>
      <c r="AL30" s="70"/>
      <c r="AM30" s="70"/>
      <c r="AN30" s="70"/>
      <c r="AO30" s="70"/>
      <c r="AP30" s="70"/>
      <c r="AQ30" s="70"/>
      <c r="AR30" s="70"/>
      <c r="AS30" s="70"/>
      <c r="AT30" s="70"/>
      <c r="AU30" s="70"/>
      <c r="AV30" s="70"/>
      <c r="AW30" s="70"/>
      <c r="AX30" s="70"/>
      <c r="AY30" s="70"/>
      <c r="AZ30" s="70"/>
      <c r="BA30" s="70"/>
      <c r="BB30" s="70"/>
      <c r="BC30" s="70"/>
    </row>
    <row r="31" spans="3:55" ht="35.1" customHeight="1">
      <c r="C31" s="95" t="s">
        <v>39</v>
      </c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16"/>
      <c r="S31" s="16"/>
      <c r="T31" s="16"/>
      <c r="U31" s="16"/>
      <c r="V31" s="16"/>
      <c r="W31" s="16"/>
      <c r="X31" s="16"/>
      <c r="Y31" s="16"/>
      <c r="Z31" s="16"/>
      <c r="AA31" s="16"/>
      <c r="AB31" s="16"/>
      <c r="AD31" s="95" t="s">
        <v>39</v>
      </c>
      <c r="AE31" s="16"/>
      <c r="AF31" s="16"/>
      <c r="AG31" s="16"/>
      <c r="AH31" s="16"/>
      <c r="AI31" s="16"/>
      <c r="AJ31" s="16"/>
      <c r="AK31" s="16"/>
      <c r="AL31" s="16"/>
      <c r="AM31" s="16"/>
      <c r="AN31" s="16"/>
      <c r="AO31" s="16"/>
      <c r="AP31" s="16"/>
      <c r="AQ31" s="16"/>
      <c r="AR31" s="16"/>
      <c r="AS31" s="16"/>
      <c r="AT31" s="16"/>
      <c r="AU31" s="16"/>
      <c r="AV31" s="16"/>
      <c r="AW31" s="16"/>
      <c r="AX31" s="16"/>
      <c r="AY31" s="16"/>
      <c r="AZ31" s="16"/>
      <c r="BA31" s="16"/>
      <c r="BB31" s="16"/>
      <c r="BC31" s="16"/>
    </row>
    <row r="32" spans="3:55" ht="35.1" customHeight="1">
      <c r="C32" s="37" t="s">
        <v>0</v>
      </c>
      <c r="D32" s="38"/>
      <c r="E32" s="39">
        <v>40</v>
      </c>
      <c r="F32" s="40">
        <v>50</v>
      </c>
      <c r="G32" s="40">
        <v>60</v>
      </c>
      <c r="H32" s="40">
        <v>70</v>
      </c>
      <c r="I32" s="40">
        <v>80</v>
      </c>
      <c r="J32" s="40">
        <v>90</v>
      </c>
      <c r="K32" s="40">
        <v>100</v>
      </c>
      <c r="L32" s="40">
        <v>110</v>
      </c>
      <c r="M32" s="40">
        <v>120</v>
      </c>
      <c r="N32" s="40">
        <v>130</v>
      </c>
      <c r="O32" s="40">
        <v>140</v>
      </c>
      <c r="P32" s="40">
        <v>150</v>
      </c>
      <c r="Q32" s="40">
        <v>160</v>
      </c>
      <c r="R32" s="40">
        <v>170</v>
      </c>
      <c r="S32" s="40">
        <v>180</v>
      </c>
      <c r="T32" s="40">
        <v>190</v>
      </c>
      <c r="U32" s="40">
        <v>200</v>
      </c>
      <c r="V32" s="40">
        <v>210</v>
      </c>
      <c r="W32" s="40">
        <v>220</v>
      </c>
      <c r="X32" s="40">
        <v>230</v>
      </c>
      <c r="Y32" s="40">
        <v>240</v>
      </c>
      <c r="Z32" s="41">
        <v>250</v>
      </c>
      <c r="AA32" s="41">
        <v>260</v>
      </c>
      <c r="AB32" s="41">
        <v>270</v>
      </c>
      <c r="AD32" s="42" t="s">
        <v>0</v>
      </c>
      <c r="AE32" s="43"/>
      <c r="AF32" s="44">
        <v>40</v>
      </c>
      <c r="AG32" s="45">
        <v>50</v>
      </c>
      <c r="AH32" s="45">
        <v>60</v>
      </c>
      <c r="AI32" s="45">
        <v>70</v>
      </c>
      <c r="AJ32" s="45">
        <v>80</v>
      </c>
      <c r="AK32" s="45">
        <v>90</v>
      </c>
      <c r="AL32" s="45">
        <v>100</v>
      </c>
      <c r="AM32" s="45">
        <v>110</v>
      </c>
      <c r="AN32" s="45">
        <v>120</v>
      </c>
      <c r="AO32" s="45">
        <v>130</v>
      </c>
      <c r="AP32" s="45">
        <v>140</v>
      </c>
      <c r="AQ32" s="45">
        <v>150</v>
      </c>
      <c r="AR32" s="45">
        <v>160</v>
      </c>
      <c r="AS32" s="45">
        <v>170</v>
      </c>
      <c r="AT32" s="45">
        <v>180</v>
      </c>
      <c r="AU32" s="45">
        <v>190</v>
      </c>
      <c r="AV32" s="45">
        <v>200</v>
      </c>
      <c r="AW32" s="45">
        <v>210</v>
      </c>
      <c r="AX32" s="45">
        <v>220</v>
      </c>
      <c r="AY32" s="45">
        <v>230</v>
      </c>
      <c r="AZ32" s="45">
        <v>240</v>
      </c>
      <c r="BA32" s="46">
        <v>250</v>
      </c>
      <c r="BB32" s="46">
        <v>260</v>
      </c>
      <c r="BC32" s="46">
        <v>270</v>
      </c>
    </row>
    <row r="33" spans="3:55" ht="35.1" customHeight="1">
      <c r="C33" s="47"/>
      <c r="D33" s="48" t="s">
        <v>1</v>
      </c>
      <c r="E33" s="49" t="s">
        <v>2</v>
      </c>
      <c r="F33" s="50" t="s">
        <v>3</v>
      </c>
      <c r="G33" s="50" t="s">
        <v>4</v>
      </c>
      <c r="H33" s="50" t="s">
        <v>5</v>
      </c>
      <c r="I33" s="50" t="s">
        <v>6</v>
      </c>
      <c r="J33" s="50" t="s">
        <v>7</v>
      </c>
      <c r="K33" s="50" t="s">
        <v>8</v>
      </c>
      <c r="L33" s="50" t="s">
        <v>9</v>
      </c>
      <c r="M33" s="50" t="s">
        <v>10</v>
      </c>
      <c r="N33" s="50" t="s">
        <v>11</v>
      </c>
      <c r="O33" s="50" t="s">
        <v>12</v>
      </c>
      <c r="P33" s="50" t="s">
        <v>13</v>
      </c>
      <c r="Q33" s="50" t="s">
        <v>14</v>
      </c>
      <c r="R33" s="50" t="s">
        <v>15</v>
      </c>
      <c r="S33" s="50" t="s">
        <v>16</v>
      </c>
      <c r="T33" s="50" t="s">
        <v>17</v>
      </c>
      <c r="U33" s="50" t="s">
        <v>18</v>
      </c>
      <c r="V33" s="50" t="s">
        <v>19</v>
      </c>
      <c r="W33" s="50" t="s">
        <v>20</v>
      </c>
      <c r="X33" s="50" t="s">
        <v>21</v>
      </c>
      <c r="Y33" s="50" t="s">
        <v>22</v>
      </c>
      <c r="Z33" s="83" t="s">
        <v>23</v>
      </c>
      <c r="AA33" s="83" t="s">
        <v>24</v>
      </c>
      <c r="AB33" s="83" t="s">
        <v>25</v>
      </c>
      <c r="AD33" s="52"/>
      <c r="AE33" s="53" t="s">
        <v>1</v>
      </c>
      <c r="AF33" s="49" t="s">
        <v>2</v>
      </c>
      <c r="AG33" s="50" t="s">
        <v>3</v>
      </c>
      <c r="AH33" s="50" t="s">
        <v>4</v>
      </c>
      <c r="AI33" s="50" t="s">
        <v>5</v>
      </c>
      <c r="AJ33" s="50" t="s">
        <v>6</v>
      </c>
      <c r="AK33" s="50" t="s">
        <v>7</v>
      </c>
      <c r="AL33" s="50" t="s">
        <v>8</v>
      </c>
      <c r="AM33" s="50" t="s">
        <v>9</v>
      </c>
      <c r="AN33" s="50" t="s">
        <v>10</v>
      </c>
      <c r="AO33" s="50" t="s">
        <v>11</v>
      </c>
      <c r="AP33" s="50" t="s">
        <v>12</v>
      </c>
      <c r="AQ33" s="50" t="s">
        <v>13</v>
      </c>
      <c r="AR33" s="50" t="s">
        <v>14</v>
      </c>
      <c r="AS33" s="50" t="s">
        <v>15</v>
      </c>
      <c r="AT33" s="50" t="s">
        <v>16</v>
      </c>
      <c r="AU33" s="50" t="s">
        <v>17</v>
      </c>
      <c r="AV33" s="50" t="s">
        <v>18</v>
      </c>
      <c r="AW33" s="50" t="s">
        <v>19</v>
      </c>
      <c r="AX33" s="50" t="s">
        <v>20</v>
      </c>
      <c r="AY33" s="50" t="s">
        <v>21</v>
      </c>
      <c r="AZ33" s="50" t="s">
        <v>22</v>
      </c>
      <c r="BA33" s="83" t="s">
        <v>23</v>
      </c>
      <c r="BB33" s="83" t="s">
        <v>24</v>
      </c>
      <c r="BC33" s="83" t="s">
        <v>25</v>
      </c>
    </row>
    <row r="34" spans="3:55" ht="35.1" customHeight="1">
      <c r="C34" s="54">
        <v>120</v>
      </c>
      <c r="D34" s="55" t="s">
        <v>10</v>
      </c>
      <c r="E34" s="104">
        <f t="shared" ref="E34:E37" si="69">ROUND(AF34*(1+$B$1)*(1+$B$2),2)</f>
        <v>63.07</v>
      </c>
      <c r="F34" s="105">
        <f t="shared" ref="F34:F37" si="70">ROUND(AG34*(1+$B$1)*(1+$B$2),2)</f>
        <v>67.92</v>
      </c>
      <c r="G34" s="105">
        <f t="shared" ref="G34:G37" si="71">ROUND(AH34*(1+$B$1)*(1+$B$2),2)</f>
        <v>72.760000000000005</v>
      </c>
      <c r="H34" s="105">
        <f t="shared" ref="H34:H37" si="72">ROUND(AI34*(1+$B$1)*(1+$B$2),2)</f>
        <v>82.28</v>
      </c>
      <c r="I34" s="105">
        <f t="shared" ref="I34:I37" si="73">ROUND(AJ34*(1+$B$1)*(1+$B$2),2)</f>
        <v>88.62</v>
      </c>
      <c r="J34" s="105">
        <f t="shared" ref="J34:J37" si="74">ROUND(AK34*(1+$B$1)*(1+$B$2),2)</f>
        <v>100.58</v>
      </c>
      <c r="K34" s="105">
        <f t="shared" ref="K34:K37" si="75">ROUND(AL34*(1+$B$1)*(1+$B$2),2)</f>
        <v>109.68</v>
      </c>
      <c r="L34" s="105">
        <f t="shared" ref="L34:L37" si="76">ROUND(AM34*(1+$B$1)*(1+$B$2),2)</f>
        <v>117.07</v>
      </c>
      <c r="M34" s="105">
        <f t="shared" ref="M34:M37" si="77">ROUND(AN34*(1+$B$1)*(1+$B$2),2)</f>
        <v>125.64</v>
      </c>
      <c r="N34" s="105">
        <f t="shared" ref="N34:N37" si="78">ROUND(AO34*(1+$B$1)*(1+$B$2),2)</f>
        <v>136.13</v>
      </c>
      <c r="O34" s="105">
        <f t="shared" ref="O34:O37" si="79">ROUND(AP34*(1+$B$1)*(1+$B$2),2)</f>
        <v>139.86000000000001</v>
      </c>
      <c r="P34" s="105">
        <f t="shared" ref="P34:P36" si="80">ROUND(AQ34*(1+$B$1)*(1+$B$2),2)</f>
        <v>151.84</v>
      </c>
      <c r="Q34" s="105">
        <f t="shared" ref="Q34:Q36" si="81">ROUND(AR34*(1+$B$1)*(1+$B$2),2)</f>
        <v>165.11</v>
      </c>
      <c r="R34" s="105">
        <f t="shared" ref="R34:R36" si="82">ROUND(AS34*(1+$B$1)*(1+$B$2),2)</f>
        <v>169.01</v>
      </c>
      <c r="S34" s="105">
        <f t="shared" ref="S34:S36" si="83">ROUND(AT34*(1+$B$1)*(1+$B$2),2)</f>
        <v>178.71</v>
      </c>
      <c r="T34" s="105">
        <f t="shared" ref="T34:T36" si="84">ROUND(AU34*(1+$B$1)*(1+$B$2),2)</f>
        <v>198.93</v>
      </c>
      <c r="U34" s="105">
        <f t="shared" ref="U34:U36" si="85">ROUND(AV34*(1+$B$1)*(1+$B$2),2)</f>
        <v>212.2</v>
      </c>
      <c r="V34" s="105">
        <f t="shared" ref="V34:V36" si="86">ROUND(AW34*(1+$B$1)*(1+$B$2),2)</f>
        <v>224.29</v>
      </c>
      <c r="W34" s="105">
        <f t="shared" ref="W34:W36" si="87">ROUND(AX34*(1+$B$1)*(1+$B$2),2)</f>
        <v>235.72</v>
      </c>
      <c r="X34" s="105">
        <f t="shared" ref="X34:X36" si="88">ROUND(AY34*(1+$B$1)*(1+$B$2),2)</f>
        <v>244.21</v>
      </c>
      <c r="Y34" s="110">
        <f t="shared" ref="Y34:Y36" si="89">ROUND(AZ34*(1+$B$1)*(1+$B$2),2)</f>
        <v>255.04</v>
      </c>
      <c r="Z34" s="84"/>
      <c r="AA34" s="85"/>
      <c r="AB34" s="86"/>
      <c r="AD34" s="54">
        <v>120</v>
      </c>
      <c r="AE34" s="56" t="s">
        <v>10</v>
      </c>
      <c r="AF34" s="57">
        <v>26.280775000000002</v>
      </c>
      <c r="AG34" s="58">
        <v>28.299025</v>
      </c>
      <c r="AH34" s="58">
        <v>30.317274999999995</v>
      </c>
      <c r="AI34" s="58">
        <v>34.283575000000006</v>
      </c>
      <c r="AJ34" s="58">
        <v>36.924849999999999</v>
      </c>
      <c r="AK34" s="58">
        <v>41.909050000000001</v>
      </c>
      <c r="AL34" s="58">
        <v>45.699850000000005</v>
      </c>
      <c r="AM34" s="58">
        <v>48.779875000000011</v>
      </c>
      <c r="AN34" s="58">
        <v>52.351300000000009</v>
      </c>
      <c r="AO34" s="58">
        <v>56.721250000000005</v>
      </c>
      <c r="AP34" s="58">
        <v>58.274424999999994</v>
      </c>
      <c r="AQ34" s="58">
        <v>63.267400000000002</v>
      </c>
      <c r="AR34" s="58">
        <v>68.795650000000009</v>
      </c>
      <c r="AS34" s="58">
        <v>70.419025000000005</v>
      </c>
      <c r="AT34" s="58">
        <v>74.464299999999994</v>
      </c>
      <c r="AU34" s="58">
        <v>82.888299999999987</v>
      </c>
      <c r="AV34" s="58">
        <v>88.416550000000015</v>
      </c>
      <c r="AW34" s="58">
        <v>93.453400000000002</v>
      </c>
      <c r="AX34" s="58">
        <v>98.218225000000018</v>
      </c>
      <c r="AY34" s="58">
        <v>101.75454999999999</v>
      </c>
      <c r="AZ34" s="87">
        <v>106.26490000000001</v>
      </c>
      <c r="BA34" s="84"/>
      <c r="BB34" s="85"/>
      <c r="BC34" s="86"/>
    </row>
    <row r="35" spans="3:55" ht="35.1" customHeight="1">
      <c r="C35" s="40">
        <v>180</v>
      </c>
      <c r="D35" s="50" t="s">
        <v>26</v>
      </c>
      <c r="E35" s="107">
        <f t="shared" si="69"/>
        <v>74.28</v>
      </c>
      <c r="F35" s="108">
        <f t="shared" si="70"/>
        <v>80.97</v>
      </c>
      <c r="G35" s="108">
        <f t="shared" si="71"/>
        <v>87.63</v>
      </c>
      <c r="H35" s="108">
        <f t="shared" si="72"/>
        <v>99.61</v>
      </c>
      <c r="I35" s="108">
        <f t="shared" si="73"/>
        <v>107.55</v>
      </c>
      <c r="J35" s="108">
        <f t="shared" si="74"/>
        <v>123.41</v>
      </c>
      <c r="K35" s="108">
        <f t="shared" si="75"/>
        <v>135.84</v>
      </c>
      <c r="L35" s="108">
        <f t="shared" si="76"/>
        <v>144.09</v>
      </c>
      <c r="M35" s="108">
        <f t="shared" si="77"/>
        <v>160.62</v>
      </c>
      <c r="N35" s="108">
        <f t="shared" si="78"/>
        <v>169.62</v>
      </c>
      <c r="O35" s="108">
        <f t="shared" si="79"/>
        <v>175.64</v>
      </c>
      <c r="P35" s="108">
        <f t="shared" si="80"/>
        <v>187.64</v>
      </c>
      <c r="Q35" s="108">
        <f t="shared" si="81"/>
        <v>199.73</v>
      </c>
      <c r="R35" s="108">
        <f t="shared" si="82"/>
        <v>207.8</v>
      </c>
      <c r="S35" s="108">
        <f t="shared" si="83"/>
        <v>223.93</v>
      </c>
      <c r="T35" s="108">
        <f t="shared" si="84"/>
        <v>241.43</v>
      </c>
      <c r="U35" s="108">
        <f t="shared" si="85"/>
        <v>256.68</v>
      </c>
      <c r="V35" s="108">
        <f t="shared" si="86"/>
        <v>276.39</v>
      </c>
      <c r="W35" s="108">
        <f t="shared" si="87"/>
        <v>289.36</v>
      </c>
      <c r="X35" s="108">
        <f t="shared" si="88"/>
        <v>305.2</v>
      </c>
      <c r="Y35" s="111">
        <f t="shared" si="89"/>
        <v>322.47000000000003</v>
      </c>
      <c r="Z35" s="88"/>
      <c r="AA35" s="89"/>
      <c r="AB35" s="90"/>
      <c r="AD35" s="40">
        <v>180</v>
      </c>
      <c r="AE35" s="60" t="s">
        <v>26</v>
      </c>
      <c r="AF35" s="61">
        <v>30.949075000000004</v>
      </c>
      <c r="AG35" s="62">
        <v>33.739525000000008</v>
      </c>
      <c r="AH35" s="62">
        <v>36.512425</v>
      </c>
      <c r="AI35" s="62">
        <v>41.505399999999995</v>
      </c>
      <c r="AJ35" s="62">
        <v>44.813575</v>
      </c>
      <c r="AK35" s="62">
        <v>51.421150000000011</v>
      </c>
      <c r="AL35" s="62">
        <v>56.598400000000005</v>
      </c>
      <c r="AM35" s="62">
        <v>60.038200000000018</v>
      </c>
      <c r="AN35" s="62">
        <v>66.926575</v>
      </c>
      <c r="AO35" s="62">
        <v>70.673500000000018</v>
      </c>
      <c r="AP35" s="62">
        <v>73.183150000000012</v>
      </c>
      <c r="AQ35" s="62">
        <v>78.184899999999999</v>
      </c>
      <c r="AR35" s="62">
        <v>83.221750000000014</v>
      </c>
      <c r="AS35" s="62">
        <v>86.58257500000002</v>
      </c>
      <c r="AT35" s="62">
        <v>93.304225000000002</v>
      </c>
      <c r="AU35" s="62">
        <v>100.59625000000001</v>
      </c>
      <c r="AV35" s="62">
        <v>106.94935</v>
      </c>
      <c r="AW35" s="62">
        <v>115.16275</v>
      </c>
      <c r="AX35" s="62">
        <v>120.56815</v>
      </c>
      <c r="AY35" s="62">
        <v>127.16695000000001</v>
      </c>
      <c r="AZ35" s="91">
        <v>134.36245000000002</v>
      </c>
      <c r="BA35" s="88"/>
      <c r="BB35" s="89"/>
      <c r="BC35" s="90"/>
    </row>
    <row r="36" spans="3:55" ht="35.1" customHeight="1">
      <c r="C36" s="40">
        <v>240</v>
      </c>
      <c r="D36" s="50" t="s">
        <v>22</v>
      </c>
      <c r="E36" s="107">
        <f t="shared" si="69"/>
        <v>83.27</v>
      </c>
      <c r="F36" s="108">
        <f t="shared" si="70"/>
        <v>92.92</v>
      </c>
      <c r="G36" s="108">
        <f t="shared" si="71"/>
        <v>102.5</v>
      </c>
      <c r="H36" s="108">
        <f t="shared" si="72"/>
        <v>114.76</v>
      </c>
      <c r="I36" s="108">
        <f t="shared" si="73"/>
        <v>122.91</v>
      </c>
      <c r="J36" s="108">
        <f t="shared" si="74"/>
        <v>139.22999999999999</v>
      </c>
      <c r="K36" s="108">
        <f t="shared" si="75"/>
        <v>155.44</v>
      </c>
      <c r="L36" s="108">
        <f t="shared" si="76"/>
        <v>169.85</v>
      </c>
      <c r="M36" s="108">
        <f t="shared" si="77"/>
        <v>187.85</v>
      </c>
      <c r="N36" s="108">
        <f t="shared" si="78"/>
        <v>201.21</v>
      </c>
      <c r="O36" s="108">
        <f t="shared" si="79"/>
        <v>213.72</v>
      </c>
      <c r="P36" s="108">
        <f t="shared" si="80"/>
        <v>227.95</v>
      </c>
      <c r="Q36" s="108">
        <f t="shared" si="81"/>
        <v>240.23</v>
      </c>
      <c r="R36" s="108">
        <f t="shared" si="82"/>
        <v>248.42</v>
      </c>
      <c r="S36" s="108">
        <f t="shared" si="83"/>
        <v>264.72000000000003</v>
      </c>
      <c r="T36" s="108">
        <f t="shared" si="84"/>
        <v>289.22000000000003</v>
      </c>
      <c r="U36" s="108">
        <f t="shared" si="85"/>
        <v>316.33999999999997</v>
      </c>
      <c r="V36" s="108">
        <f t="shared" si="86"/>
        <v>338.16</v>
      </c>
      <c r="W36" s="108">
        <f t="shared" si="87"/>
        <v>352.88</v>
      </c>
      <c r="X36" s="108">
        <f t="shared" si="88"/>
        <v>366.25</v>
      </c>
      <c r="Y36" s="111">
        <f t="shared" si="89"/>
        <v>393.11</v>
      </c>
      <c r="Z36" s="92"/>
      <c r="AA36" s="93"/>
      <c r="AB36" s="94"/>
      <c r="AD36" s="40">
        <v>240</v>
      </c>
      <c r="AE36" s="60" t="s">
        <v>22</v>
      </c>
      <c r="AF36" s="61">
        <v>34.695999999999998</v>
      </c>
      <c r="AG36" s="62">
        <v>38.714950000000002</v>
      </c>
      <c r="AH36" s="62">
        <v>42.707575000000006</v>
      </c>
      <c r="AI36" s="62">
        <v>47.814625000000007</v>
      </c>
      <c r="AJ36" s="62">
        <v>51.210550000000005</v>
      </c>
      <c r="AK36" s="62">
        <v>58.011174999999994</v>
      </c>
      <c r="AL36" s="62">
        <v>64.767925000000005</v>
      </c>
      <c r="AM36" s="62">
        <v>70.770025000000004</v>
      </c>
      <c r="AN36" s="62">
        <v>78.272650000000013</v>
      </c>
      <c r="AO36" s="62">
        <v>83.836000000000013</v>
      </c>
      <c r="AP36" s="62">
        <v>89.048349999999999</v>
      </c>
      <c r="AQ36" s="62">
        <v>94.980250000000012</v>
      </c>
      <c r="AR36" s="62">
        <v>100.09607500000001</v>
      </c>
      <c r="AS36" s="62">
        <v>103.50955000000002</v>
      </c>
      <c r="AT36" s="62">
        <v>110.30140000000002</v>
      </c>
      <c r="AU36" s="62">
        <v>120.50672499999999</v>
      </c>
      <c r="AV36" s="62">
        <v>131.80892500000002</v>
      </c>
      <c r="AW36" s="62">
        <v>140.89982500000002</v>
      </c>
      <c r="AX36" s="62">
        <v>147.03354999999999</v>
      </c>
      <c r="AY36" s="62">
        <v>152.60567500000002</v>
      </c>
      <c r="AZ36" s="91">
        <v>163.79380000000003</v>
      </c>
      <c r="BA36" s="92"/>
      <c r="BB36" s="93"/>
      <c r="BC36" s="94"/>
    </row>
    <row r="37" spans="3:55" ht="35.1" customHeight="1">
      <c r="C37" s="40">
        <v>250</v>
      </c>
      <c r="D37" s="50" t="s">
        <v>23</v>
      </c>
      <c r="E37" s="107">
        <f t="shared" si="69"/>
        <v>102.65</v>
      </c>
      <c r="F37" s="108">
        <f t="shared" si="70"/>
        <v>113.05</v>
      </c>
      <c r="G37" s="108">
        <f t="shared" si="71"/>
        <v>123.41</v>
      </c>
      <c r="H37" s="108">
        <f t="shared" si="72"/>
        <v>151.08000000000001</v>
      </c>
      <c r="I37" s="108">
        <f t="shared" si="73"/>
        <v>166.69</v>
      </c>
      <c r="J37" s="108">
        <f t="shared" si="74"/>
        <v>183.64</v>
      </c>
      <c r="K37" s="108">
        <f t="shared" si="75"/>
        <v>194.99</v>
      </c>
      <c r="L37" s="108">
        <f t="shared" si="76"/>
        <v>217.63</v>
      </c>
      <c r="M37" s="108">
        <f t="shared" si="77"/>
        <v>231.79</v>
      </c>
      <c r="N37" s="108">
        <f t="shared" si="78"/>
        <v>244.86</v>
      </c>
      <c r="O37" s="108">
        <f t="shared" si="79"/>
        <v>262.18</v>
      </c>
      <c r="P37" s="64"/>
      <c r="Q37" s="65"/>
      <c r="R37" s="65"/>
      <c r="S37" s="65"/>
      <c r="T37" s="65"/>
      <c r="U37" s="65"/>
      <c r="V37" s="65"/>
      <c r="W37" s="65"/>
      <c r="X37" s="65"/>
      <c r="Y37" s="65"/>
      <c r="Z37" s="102"/>
      <c r="AA37" s="102"/>
      <c r="AB37" s="103"/>
      <c r="AD37" s="40">
        <v>250</v>
      </c>
      <c r="AE37" s="60" t="s">
        <v>23</v>
      </c>
      <c r="AF37" s="61">
        <v>42.769000000000005</v>
      </c>
      <c r="AG37" s="62">
        <v>47.103850000000008</v>
      </c>
      <c r="AH37" s="62">
        <v>51.421150000000011</v>
      </c>
      <c r="AI37" s="62">
        <v>62.951499999999996</v>
      </c>
      <c r="AJ37" s="62">
        <v>69.453775000000007</v>
      </c>
      <c r="AK37" s="62">
        <v>76.517650000000017</v>
      </c>
      <c r="AL37" s="62">
        <v>81.247375000000005</v>
      </c>
      <c r="AM37" s="62">
        <v>90.680500000000023</v>
      </c>
      <c r="AN37" s="62">
        <v>96.577300000000008</v>
      </c>
      <c r="AO37" s="62">
        <v>102.02657500000001</v>
      </c>
      <c r="AP37" s="62">
        <v>109.239625</v>
      </c>
      <c r="AQ37" s="66"/>
      <c r="AR37" s="67"/>
      <c r="AS37" s="67"/>
      <c r="AT37" s="67"/>
      <c r="AU37" s="67"/>
      <c r="AV37" s="67"/>
      <c r="AW37" s="67"/>
      <c r="AX37" s="67"/>
      <c r="AY37" s="68"/>
      <c r="AZ37" s="67"/>
      <c r="BA37" s="102"/>
      <c r="BB37" s="102"/>
      <c r="BC37" s="103"/>
    </row>
  </sheetData>
  <sheetProtection sheet="1" objects="1" scenarios="1"/>
  <mergeCells count="10">
    <mergeCell ref="Z37:AB37"/>
    <mergeCell ref="BA20:BC20"/>
    <mergeCell ref="BA28:BC28"/>
    <mergeCell ref="BA37:BC37"/>
    <mergeCell ref="BA10:BC10"/>
    <mergeCell ref="AD1:BC1"/>
    <mergeCell ref="C1:AB1"/>
    <mergeCell ref="Z10:AB10"/>
    <mergeCell ref="Z20:AB20"/>
    <mergeCell ref="Z28:AB28"/>
  </mergeCells>
  <pageMargins left="0.23622047244094491" right="0.23622047244094491" top="0.74803149606299213" bottom="0.74803149606299213" header="0.31496062992125984" footer="0.31496062992125984"/>
  <pageSetup paperSize="9" scale="3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 Maher</dc:creator>
  <cp:lastModifiedBy>Chris Maher</cp:lastModifiedBy>
  <cp:lastPrinted>2025-03-06T15:06:49Z</cp:lastPrinted>
  <dcterms:created xsi:type="dcterms:W3CDTF">2025-03-03T06:34:15Z</dcterms:created>
  <dcterms:modified xsi:type="dcterms:W3CDTF">2025-03-06T15:06:59Z</dcterms:modified>
</cp:coreProperties>
</file>